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9440" windowHeight="15180" tabRatio="937" activeTab="0"/>
  </bookViews>
  <sheets>
    <sheet name="Gesamtergebnis" sheetId="1" r:id="rId1"/>
    <sheet name="Einzelerfassung (371004)" sheetId="2" r:id="rId2"/>
    <sheet name="Einzelerfassung (371003)" sheetId="3" r:id="rId3"/>
    <sheet name="Einzelerfassung (371005)" sheetId="4" r:id="rId4"/>
    <sheet name="Einzelerfassung (371006)" sheetId="5" r:id="rId5"/>
    <sheet name="Einzelerfassung (371007)" sheetId="6" r:id="rId6"/>
    <sheet name="Einzelerfassung (371008)" sheetId="7" r:id="rId7"/>
    <sheet name="Einzelerfassung (372009)" sheetId="8" r:id="rId8"/>
    <sheet name="Einzelerfassung (372010)" sheetId="9" r:id="rId9"/>
    <sheet name="Einzelerfassung (371041)" sheetId="10" r:id="rId10"/>
    <sheet name="Einzelerfassung (371042)" sheetId="11" r:id="rId11"/>
    <sheet name="Einzelerfassung (372024)" sheetId="12" r:id="rId12"/>
    <sheet name="Einzelerfassung (372040)" sheetId="13" r:id="rId13"/>
    <sheet name="Einzelerfassung (372041)" sheetId="14" r:id="rId14"/>
    <sheet name="Einzelerfassung (Pinnow)" sheetId="15" r:id="rId15"/>
    <sheet name="Einzelerfassung (371066)" sheetId="16" r:id="rId16"/>
    <sheet name="Vorlage" sheetId="17" r:id="rId17"/>
  </sheets>
  <definedNames>
    <definedName name="_xlnm.Print_Area" localSheetId="0">'Gesamtergebnis'!$A$1:$Q$87</definedName>
    <definedName name="Z_12D37715_26AB_45F3_9321_350A1D11434F_.wvu.PrintArea" localSheetId="0" hidden="1">'Gesamtergebnis'!$A$1:$AC$87</definedName>
  </definedNames>
  <calcPr fullCalcOnLoad="1"/>
</workbook>
</file>

<file path=xl/sharedStrings.xml><?xml version="1.0" encoding="utf-8"?>
<sst xmlns="http://schemas.openxmlformats.org/spreadsheetml/2006/main" count="676" uniqueCount="158">
  <si>
    <t>Summe</t>
  </si>
  <si>
    <t>unbest. Seetaucher</t>
  </si>
  <si>
    <t>Ohrentaucher</t>
  </si>
  <si>
    <t>Haubentaucher</t>
  </si>
  <si>
    <t>Weißwangengans</t>
  </si>
  <si>
    <t>Saat- und Bläßgans</t>
  </si>
  <si>
    <t>Zwergschwan</t>
  </si>
  <si>
    <t>Höckerschwan</t>
  </si>
  <si>
    <t>unbest. Schwäne</t>
  </si>
  <si>
    <t>Schnatterente</t>
  </si>
  <si>
    <t>unbest. Meerenten</t>
  </si>
  <si>
    <t>unbest. Gründelenten</t>
  </si>
  <si>
    <t>unbest. Tauchenten</t>
  </si>
  <si>
    <t>unbest. Säger</t>
  </si>
  <si>
    <t>Gr. Brachvogel</t>
  </si>
  <si>
    <t>Trauerschwan</t>
  </si>
  <si>
    <t>Dorfstraße 34</t>
  </si>
  <si>
    <t>D-14715 Buckow / bei Nennhausen</t>
  </si>
  <si>
    <t>Tel. / Fax: 033 878 / 90 99 20, Fax: - / 60 600</t>
  </si>
  <si>
    <t>Beobachter</t>
  </si>
  <si>
    <t>Datum</t>
  </si>
  <si>
    <t>Sitecode</t>
  </si>
  <si>
    <t>Gebietsname</t>
  </si>
  <si>
    <t>Beobachtungszeit (von - bis)</t>
  </si>
  <si>
    <t>Wasserstand</t>
  </si>
  <si>
    <t>Eisbildung</t>
  </si>
  <si>
    <t>Erfassungsbedingungen</t>
  </si>
  <si>
    <t>Erfassungsumfang</t>
  </si>
  <si>
    <t>Bemerkungen</t>
  </si>
  <si>
    <t>Prachttaucher</t>
  </si>
  <si>
    <t>Rothalstaucher</t>
  </si>
  <si>
    <t>Schwarzhalstaucher</t>
  </si>
  <si>
    <t>unbest. Lappentaucher</t>
  </si>
  <si>
    <t>Kurzschnabelgans</t>
  </si>
  <si>
    <t>unbest. Feldgänse</t>
  </si>
  <si>
    <t>unbest. Meergänse</t>
  </si>
  <si>
    <t>Anzahl</t>
  </si>
  <si>
    <t>(männl.)</t>
  </si>
  <si>
    <t>(weibl.)</t>
  </si>
  <si>
    <t>Mandarinente</t>
  </si>
  <si>
    <t>(ad.)</t>
  </si>
  <si>
    <t>(juv.)</t>
  </si>
  <si>
    <t>( Name, Vorname, Anschrift )</t>
  </si>
  <si>
    <t xml:space="preserve">Eistaucher                 </t>
  </si>
  <si>
    <t xml:space="preserve">Art                           </t>
  </si>
  <si>
    <t xml:space="preserve">Zwergtaucher       </t>
  </si>
  <si>
    <t xml:space="preserve">Rohrdommel        </t>
  </si>
  <si>
    <t xml:space="preserve">Graureiher            </t>
  </si>
  <si>
    <t xml:space="preserve">Saatgans             </t>
  </si>
  <si>
    <t xml:space="preserve">Bläßgans                </t>
  </si>
  <si>
    <t xml:space="preserve">Zwerggans             </t>
  </si>
  <si>
    <t xml:space="preserve">Graugans          </t>
  </si>
  <si>
    <t xml:space="preserve">Schneegans         </t>
  </si>
  <si>
    <t xml:space="preserve">Kanadagans         </t>
  </si>
  <si>
    <t xml:space="preserve">Ringelgans          </t>
  </si>
  <si>
    <t xml:space="preserve">Rothalsgans        </t>
  </si>
  <si>
    <t xml:space="preserve">Brandgans       </t>
  </si>
  <si>
    <t xml:space="preserve">Teichralle         </t>
  </si>
  <si>
    <t xml:space="preserve">Bläßralle          </t>
  </si>
  <si>
    <t xml:space="preserve">Wasserralle          </t>
  </si>
  <si>
    <t xml:space="preserve">Singschwan                </t>
  </si>
  <si>
    <t xml:space="preserve">Kormoran               </t>
  </si>
  <si>
    <t xml:space="preserve">Pfeifente          </t>
  </si>
  <si>
    <t xml:space="preserve">Krickente         </t>
  </si>
  <si>
    <t xml:space="preserve">Stockente            </t>
  </si>
  <si>
    <t xml:space="preserve">Spießente             </t>
  </si>
  <si>
    <t xml:space="preserve">Knäkente              </t>
  </si>
  <si>
    <t xml:space="preserve">Löffelente            </t>
  </si>
  <si>
    <t xml:space="preserve">Kolbenente           </t>
  </si>
  <si>
    <t xml:space="preserve">Tafelente         </t>
  </si>
  <si>
    <t xml:space="preserve">Moorente            </t>
  </si>
  <si>
    <t xml:space="preserve">Reiherente          </t>
  </si>
  <si>
    <t xml:space="preserve">Bergente        </t>
  </si>
  <si>
    <t xml:space="preserve">Schellente        </t>
  </si>
  <si>
    <t xml:space="preserve">Eiderente         </t>
  </si>
  <si>
    <t xml:space="preserve">Trauerente          </t>
  </si>
  <si>
    <t xml:space="preserve">Eisente                </t>
  </si>
  <si>
    <t xml:space="preserve">Samtente        </t>
  </si>
  <si>
    <t xml:space="preserve">Gänsesäger          </t>
  </si>
  <si>
    <t xml:space="preserve">Mittelsäger         </t>
  </si>
  <si>
    <t xml:space="preserve">Zwergsäger      </t>
  </si>
  <si>
    <t xml:space="preserve">Mantelmöwe       </t>
  </si>
  <si>
    <t xml:space="preserve">Silbermöwe          </t>
  </si>
  <si>
    <t xml:space="preserve">Sturmmöwe         </t>
  </si>
  <si>
    <t xml:space="preserve">Lachmöwe           </t>
  </si>
  <si>
    <t xml:space="preserve">Seeadler         </t>
  </si>
  <si>
    <t xml:space="preserve">Eisvogel            </t>
  </si>
  <si>
    <t>371007</t>
  </si>
  <si>
    <t>(immat.)</t>
  </si>
  <si>
    <t>371008</t>
  </si>
  <si>
    <t>372024</t>
  </si>
  <si>
    <t>Peenetal südlich Murchin: Polder Murchin</t>
  </si>
  <si>
    <t>371005</t>
  </si>
  <si>
    <t>Schmollensee, große Beek, Großer und Kleiner Krebssee</t>
  </si>
  <si>
    <t>371006</t>
  </si>
  <si>
    <t xml:space="preserve">Achterwasser Süd: Grüssower Ort - Neppermin - Loddiner Hövt, </t>
  </si>
  <si>
    <t>Krienker See, Balmer &amp; Nepperminer See</t>
  </si>
  <si>
    <t>371042</t>
  </si>
  <si>
    <t>Ostsee: Kölpinsee - Karlshagen (bis Grenze NSG)</t>
  </si>
  <si>
    <t>371066</t>
  </si>
  <si>
    <t>Peenemünder Haken</t>
  </si>
  <si>
    <t>371041</t>
  </si>
  <si>
    <t>Ostsee : Ahlbeck - Kölpinsee</t>
  </si>
  <si>
    <t>371004</t>
  </si>
  <si>
    <t>Gothensee, Kachliner See</t>
  </si>
  <si>
    <t>371003</t>
  </si>
  <si>
    <t>Kleines Oderhaff : Kamminke - Karnin, Usedomer See</t>
  </si>
  <si>
    <t>371003
Stettiner Haff</t>
  </si>
  <si>
    <t>371005
Schmollensee</t>
  </si>
  <si>
    <t>371006
Achterw. Süd</t>
  </si>
  <si>
    <t>371007
Achterw. Nord</t>
  </si>
  <si>
    <t>371008
Peene Mitte</t>
  </si>
  <si>
    <t>(Stettiner Haff)</t>
  </si>
  <si>
    <t xml:space="preserve">Achterwasser Nord: Loddiner Hövt - Zempin - Mövenort, Rieck, </t>
  </si>
  <si>
    <t>Störlanke, Mellsee, Twelen</t>
  </si>
  <si>
    <t xml:space="preserve">Peenestrom: Peenebrücke Wolgast - Lassan - Quilitz - Warthe - </t>
  </si>
  <si>
    <t>Mövenort - Krumminer Wieck</t>
  </si>
  <si>
    <t xml:space="preserve">Summe
</t>
  </si>
  <si>
    <t>Gesamtergebnis</t>
  </si>
  <si>
    <t xml:space="preserve">Sterntaucher          </t>
  </si>
  <si>
    <t>371066
Peenemünder Haken</t>
  </si>
  <si>
    <t>Peenestrom: Lassan - Quilitz - Zecheriner Brücke - Kamp/Karnin</t>
  </si>
  <si>
    <t>371004
Gothensee</t>
  </si>
  <si>
    <t>Peenestrom: Nord</t>
  </si>
  <si>
    <t>Kiebitz</t>
  </si>
  <si>
    <t>372009
Peene-Süd</t>
  </si>
  <si>
    <t>372010
Peene Nord</t>
  </si>
  <si>
    <t>372009</t>
  </si>
  <si>
    <t>372010</t>
  </si>
  <si>
    <t>Kornweihe</t>
  </si>
  <si>
    <t>Bartmeise</t>
  </si>
  <si>
    <t>Rohrammer</t>
  </si>
  <si>
    <t>371041
Ostsee Ahlb./ Kölp.</t>
  </si>
  <si>
    <t>371042
Ostsee Kölp./Karlsh.</t>
  </si>
  <si>
    <t>372024
Peene Pold. Murchin</t>
  </si>
  <si>
    <t>372040
Polder Waschow</t>
  </si>
  <si>
    <t>372040</t>
  </si>
  <si>
    <t>Polder Waschow</t>
  </si>
  <si>
    <t>Polder Klotzow</t>
  </si>
  <si>
    <t>Silberreiher</t>
  </si>
  <si>
    <t>Zwergmöwe</t>
  </si>
  <si>
    <t>Kranich</t>
  </si>
  <si>
    <t>372041</t>
  </si>
  <si>
    <t>372041
Polder Klotzow</t>
  </si>
  <si>
    <t>Schwimmentenhybrid</t>
  </si>
  <si>
    <t>Bekassine</t>
  </si>
  <si>
    <t>Wanderfalke</t>
  </si>
  <si>
    <t>Brautente</t>
  </si>
  <si>
    <t>Rotmilan</t>
  </si>
  <si>
    <t>Alpenstrandläufer</t>
  </si>
  <si>
    <t>Bergpieper</t>
  </si>
  <si>
    <t>Polder Pinnow</t>
  </si>
  <si>
    <t>000000</t>
  </si>
  <si>
    <t>000000
Polder Pinnow</t>
  </si>
  <si>
    <t>Austernfischer</t>
  </si>
  <si>
    <t>Sanderling</t>
  </si>
  <si>
    <t>Berghänfling</t>
  </si>
  <si>
    <t>Sing- u. Zwergschwan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</si>
</sst>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d/\ mmmm\ yyyy"/>
    <numFmt numFmtId="177" formatCode="d/\ mmm/\ yy"/>
    <numFmt numFmtId="178" formatCode="d/\ mmm/\ yyyy"/>
    <numFmt numFmtId="179" formatCode="_-* #,##0.00\ [$€-1]_-;\-* #,##0.00\ [$€-1]_-;_-* &quot;-&quot;??\ [$€-1]_-"/>
    <numFmt numFmtId="180" formatCode="_-* #,##0.000\ [$€-1]_-;\-* #,##0.0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8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48" applyAlignment="1" applyProtection="1">
      <alignment/>
      <protection/>
    </xf>
    <xf numFmtId="49" fontId="3" fillId="0" borderId="0" xfId="0" applyNumberFormat="1" applyFont="1" applyAlignment="1">
      <alignment/>
    </xf>
    <xf numFmtId="0" fontId="8" fillId="34" borderId="10" xfId="0" applyFont="1" applyFill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top" wrapText="1"/>
      <protection/>
    </xf>
    <xf numFmtId="0" fontId="9" fillId="34" borderId="10" xfId="48" applyFont="1" applyFill="1" applyBorder="1" applyAlignment="1" applyProtection="1">
      <alignment/>
      <protection/>
    </xf>
    <xf numFmtId="0" fontId="6" fillId="0" borderId="0" xfId="48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9" fillId="34" borderId="10" xfId="0" applyFont="1" applyFill="1" applyBorder="1" applyAlignment="1" applyProtection="1">
      <alignment/>
      <protection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/>
    </xf>
    <xf numFmtId="0" fontId="1" fillId="0" borderId="0" xfId="0" applyFont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 applyProtection="1">
      <alignment/>
      <protection locked="0"/>
    </xf>
    <xf numFmtId="0" fontId="0" fillId="34" borderId="16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14" fontId="0" fillId="34" borderId="10" xfId="0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9" fontId="8" fillId="35" borderId="10" xfId="48" applyNumberFormat="1" applyFont="1" applyFill="1" applyBorder="1" applyAlignment="1" applyProtection="1">
      <alignment horizontal="left" vertical="justify" textRotation="90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Statistische Verteilung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7"/>
          <c:w val="0.75825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v>Stettiner Haff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Gesamtergebnis!$B$87</c:f>
              <c:numCache/>
            </c:numRef>
          </c:val>
        </c:ser>
        <c:ser>
          <c:idx val="1"/>
          <c:order val="1"/>
          <c:tx>
            <c:v>Gothensee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Gesamtergebnis!$C$87</c:f>
              <c:numCache/>
            </c:numRef>
          </c:val>
        </c:ser>
        <c:ser>
          <c:idx val="2"/>
          <c:order val="2"/>
          <c:tx>
            <c:v>Schmollensee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Gesamtergebnis!$D$87</c:f>
              <c:numCache/>
            </c:numRef>
          </c:val>
        </c:ser>
        <c:ser>
          <c:idx val="3"/>
          <c:order val="3"/>
          <c:tx>
            <c:v>Achterw. Süd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Gesamtergebnis!$E$87</c:f>
              <c:numCache/>
            </c:numRef>
          </c:val>
        </c:ser>
        <c:ser>
          <c:idx val="4"/>
          <c:order val="4"/>
          <c:tx>
            <c:v>Achterw. Nord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Gesamtergebnis!$F$87</c:f>
              <c:numCache/>
            </c:numRef>
          </c:val>
        </c:ser>
        <c:ser>
          <c:idx val="5"/>
          <c:order val="5"/>
          <c:tx>
            <c:v>Peene Mitte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Gesamtergebnis!$G$87</c:f>
              <c:numCache/>
            </c:numRef>
          </c:val>
        </c:ser>
        <c:ser>
          <c:idx val="6"/>
          <c:order val="6"/>
          <c:tx>
            <c:v>Ostsee Ahlb-Kölp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Gesamtergebnis!$J$87</c:f>
              <c:numCache/>
            </c:numRef>
          </c:val>
        </c:ser>
        <c:ser>
          <c:idx val="7"/>
          <c:order val="7"/>
          <c:tx>
            <c:v>Ostsee Kölp-Khgn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Gesamtergebnis!$K$87</c:f>
              <c:numCache/>
            </c:numRef>
          </c:val>
        </c:ser>
        <c:ser>
          <c:idx val="8"/>
          <c:order val="8"/>
          <c:tx>
            <c:v>Peenem. Haken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Gesamtergebnis!$P$87</c:f>
              <c:numCache/>
            </c:numRef>
          </c:val>
        </c:ser>
        <c:ser>
          <c:idx val="9"/>
          <c:order val="9"/>
          <c:tx>
            <c:v>Peene-Süd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Gesamtergebnis!$H$87</c:f>
              <c:numCache/>
            </c:numRef>
          </c:val>
        </c:ser>
        <c:ser>
          <c:idx val="10"/>
          <c:order val="10"/>
          <c:tx>
            <c:v>Polder Murchin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Gesamtergebnis!$L$87</c:f>
              <c:numCache/>
            </c:numRef>
          </c:val>
        </c:ser>
        <c:ser>
          <c:idx val="11"/>
          <c:order val="11"/>
          <c:tx>
            <c:v>Peene-Nord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Gesamtergebnis!$I$87</c:f>
              <c:numCache/>
            </c:numRef>
          </c:val>
        </c:ser>
        <c:ser>
          <c:idx val="12"/>
          <c:order val="12"/>
          <c:tx>
            <c:v>Polder Waschow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Gesamtergebnis!$M$87</c:f>
              <c:numCache/>
            </c:numRef>
          </c:val>
        </c:ser>
        <c:ser>
          <c:idx val="13"/>
          <c:order val="13"/>
          <c:tx>
            <c:v>Polder Klotzow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Gesamtergebnis!$N$87</c:f>
              <c:numCache/>
            </c:numRef>
          </c:val>
        </c:ser>
        <c:ser>
          <c:idx val="14"/>
          <c:order val="14"/>
          <c:tx>
            <c:v>Polder Pinnow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Gesamtergebnis!$O$87</c:f>
              <c:numCache/>
            </c:numRef>
          </c:val>
        </c:ser>
        <c:gapWidth val="100"/>
        <c:axId val="19910901"/>
        <c:axId val="44980382"/>
      </c:bar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9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97"/>
          <c:w val="0.2215"/>
          <c:h val="0.6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Einzelerfassung (371004)'!C23" /><Relationship Id="rId3" Type="http://schemas.openxmlformats.org/officeDocument/2006/relationships/hyperlink" Target="#'Einzelerfassung (371003)'!C23" /><Relationship Id="rId4" Type="http://schemas.openxmlformats.org/officeDocument/2006/relationships/hyperlink" Target="#'Einzelerfassung (371005)'!C23" /><Relationship Id="rId5" Type="http://schemas.openxmlformats.org/officeDocument/2006/relationships/hyperlink" Target="#'Einzelerfassung (371006)'!C23" /><Relationship Id="rId6" Type="http://schemas.openxmlformats.org/officeDocument/2006/relationships/hyperlink" Target="#'Einzelerfassung (371007)'!C23" /><Relationship Id="rId7" Type="http://schemas.openxmlformats.org/officeDocument/2006/relationships/hyperlink" Target="#'Einzelerfassung (371008)'!C23" /><Relationship Id="rId8" Type="http://schemas.openxmlformats.org/officeDocument/2006/relationships/hyperlink" Target="#'Einzelerfassung (372009)'!A1" /><Relationship Id="rId9" Type="http://schemas.openxmlformats.org/officeDocument/2006/relationships/hyperlink" Target="#'Einzelerfassung (371041)'!C23" /><Relationship Id="rId10" Type="http://schemas.openxmlformats.org/officeDocument/2006/relationships/hyperlink" Target="#'Einzelerfassung (371042)'!C23" /><Relationship Id="rId11" Type="http://schemas.openxmlformats.org/officeDocument/2006/relationships/hyperlink" Target="#'Einzelerfassung (371066)'!C23" /><Relationship Id="rId12" Type="http://schemas.openxmlformats.org/officeDocument/2006/relationships/hyperlink" Target="#'Einzelerfassung (372024)'!C23" /><Relationship Id="rId13" Type="http://schemas.openxmlformats.org/officeDocument/2006/relationships/chart" Target="/xl/charts/chart1.xml" /><Relationship Id="rId14" Type="http://schemas.openxmlformats.org/officeDocument/2006/relationships/hyperlink" Target="#'Einzelerfassung (372010)'!C23" /><Relationship Id="rId15" Type="http://schemas.openxmlformats.org/officeDocument/2006/relationships/hyperlink" Target="#'Einzelerfassung (372040)'!C23" /><Relationship Id="rId16" Type="http://schemas.openxmlformats.org/officeDocument/2006/relationships/hyperlink" Target="#'Einzelerfassung (372041)'!C23" /><Relationship Id="rId17" Type="http://schemas.openxmlformats.org/officeDocument/2006/relationships/hyperlink" Target="#'Einzelerfassung (Pinnow)'!C23" /><Relationship Id="rId18" Type="http://schemas.openxmlformats.org/officeDocument/2006/relationships/hyperlink" Target="#'Einzelerfassung (Pinnow)'!C23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2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31.emf" /><Relationship Id="rId6" Type="http://schemas.openxmlformats.org/officeDocument/2006/relationships/image" Target="../media/image55.emf" /><Relationship Id="rId7" Type="http://schemas.openxmlformats.org/officeDocument/2006/relationships/image" Target="../media/image56.emf" /><Relationship Id="rId8" Type="http://schemas.openxmlformats.org/officeDocument/2006/relationships/image" Target="../media/image57.emf" /><Relationship Id="rId9" Type="http://schemas.openxmlformats.org/officeDocument/2006/relationships/image" Target="../media/image58.emf" /><Relationship Id="rId10" Type="http://schemas.openxmlformats.org/officeDocument/2006/relationships/image" Target="../media/image59.emf" /><Relationship Id="rId11" Type="http://schemas.openxmlformats.org/officeDocument/2006/relationships/image" Target="../media/image60.emf" /><Relationship Id="rId12" Type="http://schemas.openxmlformats.org/officeDocument/2006/relationships/image" Target="../media/image61.emf" /><Relationship Id="rId13" Type="http://schemas.openxmlformats.org/officeDocument/2006/relationships/image" Target="../media/image62.emf" /><Relationship Id="rId14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6.emf" /><Relationship Id="rId3" Type="http://schemas.openxmlformats.org/officeDocument/2006/relationships/image" Target="../media/image21.emf" /><Relationship Id="rId4" Type="http://schemas.openxmlformats.org/officeDocument/2006/relationships/image" Target="../media/image169.emf" /><Relationship Id="rId5" Type="http://schemas.openxmlformats.org/officeDocument/2006/relationships/image" Target="../media/image168.emf" /><Relationship Id="rId6" Type="http://schemas.openxmlformats.org/officeDocument/2006/relationships/image" Target="../media/image167.emf" /><Relationship Id="rId7" Type="http://schemas.openxmlformats.org/officeDocument/2006/relationships/image" Target="../media/image166.emf" /><Relationship Id="rId8" Type="http://schemas.openxmlformats.org/officeDocument/2006/relationships/image" Target="../media/image165.emf" /><Relationship Id="rId9" Type="http://schemas.openxmlformats.org/officeDocument/2006/relationships/image" Target="../media/image164.emf" /><Relationship Id="rId10" Type="http://schemas.openxmlformats.org/officeDocument/2006/relationships/image" Target="../media/image163.emf" /><Relationship Id="rId11" Type="http://schemas.openxmlformats.org/officeDocument/2006/relationships/image" Target="../media/image162.emf" /><Relationship Id="rId12" Type="http://schemas.openxmlformats.org/officeDocument/2006/relationships/image" Target="../media/image161.emf" /><Relationship Id="rId13" Type="http://schemas.openxmlformats.org/officeDocument/2006/relationships/image" Target="../media/image160.emf" /><Relationship Id="rId14" Type="http://schemas.openxmlformats.org/officeDocument/2006/relationships/image" Target="../media/image15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.emf" /><Relationship Id="rId3" Type="http://schemas.openxmlformats.org/officeDocument/2006/relationships/image" Target="../media/image26.emf" /><Relationship Id="rId4" Type="http://schemas.openxmlformats.org/officeDocument/2006/relationships/image" Target="../media/image172.emf" /><Relationship Id="rId5" Type="http://schemas.openxmlformats.org/officeDocument/2006/relationships/image" Target="../media/image173.emf" /><Relationship Id="rId6" Type="http://schemas.openxmlformats.org/officeDocument/2006/relationships/image" Target="../media/image174.emf" /><Relationship Id="rId7" Type="http://schemas.openxmlformats.org/officeDocument/2006/relationships/image" Target="../media/image175.emf" /><Relationship Id="rId8" Type="http://schemas.openxmlformats.org/officeDocument/2006/relationships/image" Target="../media/image176.emf" /><Relationship Id="rId9" Type="http://schemas.openxmlformats.org/officeDocument/2006/relationships/image" Target="../media/image177.emf" /><Relationship Id="rId10" Type="http://schemas.openxmlformats.org/officeDocument/2006/relationships/image" Target="../media/image178.emf" /><Relationship Id="rId11" Type="http://schemas.openxmlformats.org/officeDocument/2006/relationships/image" Target="../media/image179.emf" /><Relationship Id="rId12" Type="http://schemas.openxmlformats.org/officeDocument/2006/relationships/image" Target="../media/image180.emf" /><Relationship Id="rId13" Type="http://schemas.openxmlformats.org/officeDocument/2006/relationships/image" Target="../media/image181.emf" /><Relationship Id="rId14" Type="http://schemas.openxmlformats.org/officeDocument/2006/relationships/image" Target="../media/image18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83.emf" /><Relationship Id="rId3" Type="http://schemas.openxmlformats.org/officeDocument/2006/relationships/image" Target="../media/image184.emf" /><Relationship Id="rId4" Type="http://schemas.openxmlformats.org/officeDocument/2006/relationships/image" Target="../media/image185.emf" /><Relationship Id="rId5" Type="http://schemas.openxmlformats.org/officeDocument/2006/relationships/image" Target="../media/image186.emf" /><Relationship Id="rId6" Type="http://schemas.openxmlformats.org/officeDocument/2006/relationships/image" Target="../media/image187.emf" /><Relationship Id="rId7" Type="http://schemas.openxmlformats.org/officeDocument/2006/relationships/image" Target="../media/image188.emf" /><Relationship Id="rId8" Type="http://schemas.openxmlformats.org/officeDocument/2006/relationships/image" Target="../media/image189.emf" /><Relationship Id="rId9" Type="http://schemas.openxmlformats.org/officeDocument/2006/relationships/image" Target="../media/image190.emf" /><Relationship Id="rId10" Type="http://schemas.openxmlformats.org/officeDocument/2006/relationships/image" Target="../media/image191.emf" /><Relationship Id="rId11" Type="http://schemas.openxmlformats.org/officeDocument/2006/relationships/image" Target="../media/image192.emf" /><Relationship Id="rId12" Type="http://schemas.openxmlformats.org/officeDocument/2006/relationships/image" Target="../media/image193.emf" /><Relationship Id="rId13" Type="http://schemas.openxmlformats.org/officeDocument/2006/relationships/image" Target="../media/image194.emf" /><Relationship Id="rId14" Type="http://schemas.openxmlformats.org/officeDocument/2006/relationships/image" Target="../media/image19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6.emf" /><Relationship Id="rId3" Type="http://schemas.openxmlformats.org/officeDocument/2006/relationships/image" Target="../media/image6.emf" /><Relationship Id="rId4" Type="http://schemas.openxmlformats.org/officeDocument/2006/relationships/image" Target="../media/image23.emf" /><Relationship Id="rId5" Type="http://schemas.openxmlformats.org/officeDocument/2006/relationships/image" Target="../media/image27.emf" /><Relationship Id="rId6" Type="http://schemas.openxmlformats.org/officeDocument/2006/relationships/image" Target="../media/image32.emf" /><Relationship Id="rId7" Type="http://schemas.openxmlformats.org/officeDocument/2006/relationships/image" Target="../media/image82.emf" /><Relationship Id="rId8" Type="http://schemas.openxmlformats.org/officeDocument/2006/relationships/image" Target="../media/image93.emf" /><Relationship Id="rId9" Type="http://schemas.openxmlformats.org/officeDocument/2006/relationships/image" Target="../media/image110.emf" /><Relationship Id="rId10" Type="http://schemas.openxmlformats.org/officeDocument/2006/relationships/image" Target="../media/image111.emf" /><Relationship Id="rId11" Type="http://schemas.openxmlformats.org/officeDocument/2006/relationships/image" Target="../media/image113.emf" /><Relationship Id="rId12" Type="http://schemas.openxmlformats.org/officeDocument/2006/relationships/image" Target="../media/image114.emf" /><Relationship Id="rId13" Type="http://schemas.openxmlformats.org/officeDocument/2006/relationships/image" Target="../media/image148.emf" /><Relationship Id="rId14" Type="http://schemas.openxmlformats.org/officeDocument/2006/relationships/image" Target="../media/image15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98.emf" /><Relationship Id="rId3" Type="http://schemas.openxmlformats.org/officeDocument/2006/relationships/image" Target="../media/image199.emf" /><Relationship Id="rId4" Type="http://schemas.openxmlformats.org/officeDocument/2006/relationships/image" Target="../media/image200.emf" /><Relationship Id="rId5" Type="http://schemas.openxmlformats.org/officeDocument/2006/relationships/image" Target="../media/image201.emf" /><Relationship Id="rId6" Type="http://schemas.openxmlformats.org/officeDocument/2006/relationships/image" Target="../media/image202.emf" /><Relationship Id="rId7" Type="http://schemas.openxmlformats.org/officeDocument/2006/relationships/image" Target="../media/image203.emf" /><Relationship Id="rId8" Type="http://schemas.openxmlformats.org/officeDocument/2006/relationships/image" Target="../media/image204.emf" /><Relationship Id="rId9" Type="http://schemas.openxmlformats.org/officeDocument/2006/relationships/image" Target="../media/image205.emf" /><Relationship Id="rId10" Type="http://schemas.openxmlformats.org/officeDocument/2006/relationships/image" Target="../media/image206.emf" /><Relationship Id="rId11" Type="http://schemas.openxmlformats.org/officeDocument/2006/relationships/image" Target="../media/image207.emf" /><Relationship Id="rId12" Type="http://schemas.openxmlformats.org/officeDocument/2006/relationships/image" Target="../media/image208.emf" /><Relationship Id="rId13" Type="http://schemas.openxmlformats.org/officeDocument/2006/relationships/image" Target="../media/image209.emf" /><Relationship Id="rId14" Type="http://schemas.openxmlformats.org/officeDocument/2006/relationships/image" Target="../media/image15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171.emf" /><Relationship Id="rId3" Type="http://schemas.openxmlformats.org/officeDocument/2006/relationships/image" Target="../media/image170.emf" /><Relationship Id="rId4" Type="http://schemas.openxmlformats.org/officeDocument/2006/relationships/image" Target="../media/image11.emf" /><Relationship Id="rId5" Type="http://schemas.openxmlformats.org/officeDocument/2006/relationships/image" Target="../media/image20.emf" /><Relationship Id="rId6" Type="http://schemas.openxmlformats.org/officeDocument/2006/relationships/image" Target="../media/image28.emf" /><Relationship Id="rId7" Type="http://schemas.openxmlformats.org/officeDocument/2006/relationships/image" Target="../media/image33.emf" /><Relationship Id="rId8" Type="http://schemas.openxmlformats.org/officeDocument/2006/relationships/image" Target="../media/image34.emf" /><Relationship Id="rId9" Type="http://schemas.openxmlformats.org/officeDocument/2006/relationships/image" Target="../media/image38.emf" /><Relationship Id="rId10" Type="http://schemas.openxmlformats.org/officeDocument/2006/relationships/image" Target="../media/image134.emf" /><Relationship Id="rId11" Type="http://schemas.openxmlformats.org/officeDocument/2006/relationships/image" Target="../media/image149.emf" /><Relationship Id="rId12" Type="http://schemas.openxmlformats.org/officeDocument/2006/relationships/image" Target="../media/image150.emf" /><Relationship Id="rId13" Type="http://schemas.openxmlformats.org/officeDocument/2006/relationships/image" Target="../media/image151.emf" /><Relationship Id="rId14" Type="http://schemas.openxmlformats.org/officeDocument/2006/relationships/image" Target="../media/image15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4.emf" /><Relationship Id="rId3" Type="http://schemas.openxmlformats.org/officeDocument/2006/relationships/image" Target="../media/image197.emf" /><Relationship Id="rId4" Type="http://schemas.openxmlformats.org/officeDocument/2006/relationships/image" Target="../media/image98.emf" /><Relationship Id="rId5" Type="http://schemas.openxmlformats.org/officeDocument/2006/relationships/image" Target="../media/image108.emf" /><Relationship Id="rId6" Type="http://schemas.openxmlformats.org/officeDocument/2006/relationships/image" Target="../media/image135.emf" /><Relationship Id="rId7" Type="http://schemas.openxmlformats.org/officeDocument/2006/relationships/image" Target="../media/image145.emf" /><Relationship Id="rId8" Type="http://schemas.openxmlformats.org/officeDocument/2006/relationships/image" Target="../media/image146.emf" /><Relationship Id="rId9" Type="http://schemas.openxmlformats.org/officeDocument/2006/relationships/image" Target="../media/image147.emf" /><Relationship Id="rId10" Type="http://schemas.openxmlformats.org/officeDocument/2006/relationships/image" Target="../media/image152.emf" /><Relationship Id="rId11" Type="http://schemas.openxmlformats.org/officeDocument/2006/relationships/image" Target="../media/image153.emf" /><Relationship Id="rId12" Type="http://schemas.openxmlformats.org/officeDocument/2006/relationships/image" Target="../media/image154.emf" /><Relationship Id="rId13" Type="http://schemas.openxmlformats.org/officeDocument/2006/relationships/image" Target="../media/image155.emf" /><Relationship Id="rId14" Type="http://schemas.openxmlformats.org/officeDocument/2006/relationships/image" Target="../media/image2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9.emf" /><Relationship Id="rId3" Type="http://schemas.openxmlformats.org/officeDocument/2006/relationships/image" Target="../media/image68.emf" /><Relationship Id="rId4" Type="http://schemas.openxmlformats.org/officeDocument/2006/relationships/image" Target="../media/image69.emf" /><Relationship Id="rId5" Type="http://schemas.openxmlformats.org/officeDocument/2006/relationships/image" Target="../media/image70.emf" /><Relationship Id="rId6" Type="http://schemas.openxmlformats.org/officeDocument/2006/relationships/image" Target="../media/image71.emf" /><Relationship Id="rId7" Type="http://schemas.openxmlformats.org/officeDocument/2006/relationships/image" Target="../media/image72.emf" /><Relationship Id="rId8" Type="http://schemas.openxmlformats.org/officeDocument/2006/relationships/image" Target="../media/image73.emf" /><Relationship Id="rId9" Type="http://schemas.openxmlformats.org/officeDocument/2006/relationships/image" Target="../media/image74.emf" /><Relationship Id="rId10" Type="http://schemas.openxmlformats.org/officeDocument/2006/relationships/image" Target="../media/image75.emf" /><Relationship Id="rId11" Type="http://schemas.openxmlformats.org/officeDocument/2006/relationships/image" Target="../media/image76.emf" /><Relationship Id="rId12" Type="http://schemas.openxmlformats.org/officeDocument/2006/relationships/image" Target="../media/image77.emf" /><Relationship Id="rId13" Type="http://schemas.openxmlformats.org/officeDocument/2006/relationships/image" Target="../media/image101.emf" /><Relationship Id="rId14" Type="http://schemas.openxmlformats.org/officeDocument/2006/relationships/image" Target="../media/image6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0.emf" /><Relationship Id="rId3" Type="http://schemas.openxmlformats.org/officeDocument/2006/relationships/image" Target="../media/image97.emf" /><Relationship Id="rId4" Type="http://schemas.openxmlformats.org/officeDocument/2006/relationships/image" Target="../media/image105.emf" /><Relationship Id="rId5" Type="http://schemas.openxmlformats.org/officeDocument/2006/relationships/image" Target="../media/image132.emf" /><Relationship Id="rId6" Type="http://schemas.openxmlformats.org/officeDocument/2006/relationships/image" Target="../media/image136.emf" /><Relationship Id="rId7" Type="http://schemas.openxmlformats.org/officeDocument/2006/relationships/image" Target="../media/image137.emf" /><Relationship Id="rId8" Type="http://schemas.openxmlformats.org/officeDocument/2006/relationships/image" Target="../media/image138.emf" /><Relationship Id="rId9" Type="http://schemas.openxmlformats.org/officeDocument/2006/relationships/image" Target="../media/image139.emf" /><Relationship Id="rId10" Type="http://schemas.openxmlformats.org/officeDocument/2006/relationships/image" Target="../media/image140.emf" /><Relationship Id="rId11" Type="http://schemas.openxmlformats.org/officeDocument/2006/relationships/image" Target="../media/image142.emf" /><Relationship Id="rId12" Type="http://schemas.openxmlformats.org/officeDocument/2006/relationships/image" Target="../media/image143.emf" /><Relationship Id="rId13" Type="http://schemas.openxmlformats.org/officeDocument/2006/relationships/image" Target="../media/image144.emf" /><Relationship Id="rId14" Type="http://schemas.openxmlformats.org/officeDocument/2006/relationships/image" Target="../media/image4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54.emf" /><Relationship Id="rId3" Type="http://schemas.openxmlformats.org/officeDocument/2006/relationships/image" Target="../media/image79.emf" /><Relationship Id="rId4" Type="http://schemas.openxmlformats.org/officeDocument/2006/relationships/image" Target="../media/image83.emf" /><Relationship Id="rId5" Type="http://schemas.openxmlformats.org/officeDocument/2006/relationships/image" Target="../media/image84.emf" /><Relationship Id="rId6" Type="http://schemas.openxmlformats.org/officeDocument/2006/relationships/image" Target="../media/image85.emf" /><Relationship Id="rId7" Type="http://schemas.openxmlformats.org/officeDocument/2006/relationships/image" Target="../media/image86.emf" /><Relationship Id="rId8" Type="http://schemas.openxmlformats.org/officeDocument/2006/relationships/image" Target="../media/image87.emf" /><Relationship Id="rId9" Type="http://schemas.openxmlformats.org/officeDocument/2006/relationships/image" Target="../media/image88.emf" /><Relationship Id="rId10" Type="http://schemas.openxmlformats.org/officeDocument/2006/relationships/image" Target="../media/image89.emf" /><Relationship Id="rId11" Type="http://schemas.openxmlformats.org/officeDocument/2006/relationships/image" Target="../media/image90.emf" /><Relationship Id="rId12" Type="http://schemas.openxmlformats.org/officeDocument/2006/relationships/image" Target="../media/image92.emf" /><Relationship Id="rId13" Type="http://schemas.openxmlformats.org/officeDocument/2006/relationships/image" Target="../media/image141.emf" /><Relationship Id="rId14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40.emf" /><Relationship Id="rId10" Type="http://schemas.openxmlformats.org/officeDocument/2006/relationships/image" Target="../media/image41.emf" /><Relationship Id="rId11" Type="http://schemas.openxmlformats.org/officeDocument/2006/relationships/image" Target="../media/image44.emf" /><Relationship Id="rId12" Type="http://schemas.openxmlformats.org/officeDocument/2006/relationships/image" Target="../media/image47.emf" /><Relationship Id="rId13" Type="http://schemas.openxmlformats.org/officeDocument/2006/relationships/image" Target="../media/image91.emf" /><Relationship Id="rId14" Type="http://schemas.openxmlformats.org/officeDocument/2006/relationships/image" Target="../media/image1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37.emf" /><Relationship Id="rId3" Type="http://schemas.openxmlformats.org/officeDocument/2006/relationships/image" Target="../media/image42.emf" /><Relationship Id="rId4" Type="http://schemas.openxmlformats.org/officeDocument/2006/relationships/image" Target="../media/image45.emf" /><Relationship Id="rId5" Type="http://schemas.openxmlformats.org/officeDocument/2006/relationships/image" Target="../media/image46.emf" /><Relationship Id="rId6" Type="http://schemas.openxmlformats.org/officeDocument/2006/relationships/image" Target="../media/image53.emf" /><Relationship Id="rId7" Type="http://schemas.openxmlformats.org/officeDocument/2006/relationships/image" Target="../media/image66.emf" /><Relationship Id="rId8" Type="http://schemas.openxmlformats.org/officeDocument/2006/relationships/image" Target="../media/image104.emf" /><Relationship Id="rId9" Type="http://schemas.openxmlformats.org/officeDocument/2006/relationships/image" Target="../media/image107.emf" /><Relationship Id="rId10" Type="http://schemas.openxmlformats.org/officeDocument/2006/relationships/image" Target="../media/image115.emf" /><Relationship Id="rId11" Type="http://schemas.openxmlformats.org/officeDocument/2006/relationships/image" Target="../media/image116.emf" /><Relationship Id="rId12" Type="http://schemas.openxmlformats.org/officeDocument/2006/relationships/image" Target="../media/image131.emf" /><Relationship Id="rId13" Type="http://schemas.openxmlformats.org/officeDocument/2006/relationships/image" Target="../media/image133.emf" /><Relationship Id="rId14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22.emf" /><Relationship Id="rId3" Type="http://schemas.openxmlformats.org/officeDocument/2006/relationships/image" Target="../media/image25.emf" /><Relationship Id="rId4" Type="http://schemas.openxmlformats.org/officeDocument/2006/relationships/image" Target="../media/image94.emf" /><Relationship Id="rId5" Type="http://schemas.openxmlformats.org/officeDocument/2006/relationships/image" Target="../media/image109.emf" /><Relationship Id="rId6" Type="http://schemas.openxmlformats.org/officeDocument/2006/relationships/image" Target="../media/image123.emf" /><Relationship Id="rId7" Type="http://schemas.openxmlformats.org/officeDocument/2006/relationships/image" Target="../media/image124.emf" /><Relationship Id="rId8" Type="http://schemas.openxmlformats.org/officeDocument/2006/relationships/image" Target="../media/image125.emf" /><Relationship Id="rId9" Type="http://schemas.openxmlformats.org/officeDocument/2006/relationships/image" Target="../media/image126.emf" /><Relationship Id="rId10" Type="http://schemas.openxmlformats.org/officeDocument/2006/relationships/image" Target="../media/image127.emf" /><Relationship Id="rId11" Type="http://schemas.openxmlformats.org/officeDocument/2006/relationships/image" Target="../media/image128.emf" /><Relationship Id="rId12" Type="http://schemas.openxmlformats.org/officeDocument/2006/relationships/image" Target="../media/image129.emf" /><Relationship Id="rId13" Type="http://schemas.openxmlformats.org/officeDocument/2006/relationships/image" Target="../media/image130.emf" /><Relationship Id="rId14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Relationship Id="rId5" Type="http://schemas.openxmlformats.org/officeDocument/2006/relationships/image" Target="../media/image52.emf" /><Relationship Id="rId6" Type="http://schemas.openxmlformats.org/officeDocument/2006/relationships/image" Target="../media/image106.emf" /><Relationship Id="rId7" Type="http://schemas.openxmlformats.org/officeDocument/2006/relationships/image" Target="../media/image112.emf" /><Relationship Id="rId8" Type="http://schemas.openxmlformats.org/officeDocument/2006/relationships/image" Target="../media/image117.emf" /><Relationship Id="rId9" Type="http://schemas.openxmlformats.org/officeDocument/2006/relationships/image" Target="../media/image118.emf" /><Relationship Id="rId10" Type="http://schemas.openxmlformats.org/officeDocument/2006/relationships/image" Target="../media/image119.emf" /><Relationship Id="rId11" Type="http://schemas.openxmlformats.org/officeDocument/2006/relationships/image" Target="../media/image120.emf" /><Relationship Id="rId12" Type="http://schemas.openxmlformats.org/officeDocument/2006/relationships/image" Target="../media/image121.emf" /><Relationship Id="rId13" Type="http://schemas.openxmlformats.org/officeDocument/2006/relationships/image" Target="../media/image122.emf" /><Relationship Id="rId14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jpeg" /><Relationship Id="rId2" Type="http://schemas.openxmlformats.org/officeDocument/2006/relationships/image" Target="../media/image48.emf" /><Relationship Id="rId3" Type="http://schemas.openxmlformats.org/officeDocument/2006/relationships/image" Target="../media/image63.emf" /><Relationship Id="rId4" Type="http://schemas.openxmlformats.org/officeDocument/2006/relationships/image" Target="../media/image64.emf" /><Relationship Id="rId5" Type="http://schemas.openxmlformats.org/officeDocument/2006/relationships/image" Target="../media/image65.emf" /><Relationship Id="rId6" Type="http://schemas.openxmlformats.org/officeDocument/2006/relationships/image" Target="../media/image78.emf" /><Relationship Id="rId7" Type="http://schemas.openxmlformats.org/officeDocument/2006/relationships/image" Target="../media/image81.emf" /><Relationship Id="rId8" Type="http://schemas.openxmlformats.org/officeDocument/2006/relationships/image" Target="../media/image95.emf" /><Relationship Id="rId9" Type="http://schemas.openxmlformats.org/officeDocument/2006/relationships/image" Target="../media/image96.emf" /><Relationship Id="rId10" Type="http://schemas.openxmlformats.org/officeDocument/2006/relationships/image" Target="../media/image99.emf" /><Relationship Id="rId11" Type="http://schemas.openxmlformats.org/officeDocument/2006/relationships/image" Target="../media/image100.emf" /><Relationship Id="rId12" Type="http://schemas.openxmlformats.org/officeDocument/2006/relationships/image" Target="../media/image102.emf" /><Relationship Id="rId13" Type="http://schemas.openxmlformats.org/officeDocument/2006/relationships/image" Target="../media/image103.emf" /><Relationship Id="rId1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171450</xdr:rowOff>
    </xdr:from>
    <xdr:to>
      <xdr:col>27</xdr:col>
      <xdr:colOff>219075</xdr:colOff>
      <xdr:row>43</xdr:row>
      <xdr:rowOff>76200</xdr:rowOff>
    </xdr:to>
    <xdr:pic>
      <xdr:nvPicPr>
        <xdr:cNvPr id="1" name="Picture 3" descr="Usedom-Ka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71450"/>
          <a:ext cx="4981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76200</xdr:colOff>
      <xdr:row>29</xdr:row>
      <xdr:rowOff>28575</xdr:rowOff>
    </xdr:from>
    <xdr:to>
      <xdr:col>25</xdr:col>
      <xdr:colOff>104775</xdr:colOff>
      <xdr:row>30</xdr:row>
      <xdr:rowOff>76200</xdr:rowOff>
    </xdr:to>
    <xdr:sp>
      <xdr:nvSpPr>
        <xdr:cNvPr id="2" name="Text Box 4">
          <a:hlinkClick r:id="rId2"/>
        </xdr:cNvPr>
        <xdr:cNvSpPr txBox="1">
          <a:spLocks noChangeArrowheads="1"/>
        </xdr:cNvSpPr>
      </xdr:nvSpPr>
      <xdr:spPr>
        <a:xfrm>
          <a:off x="10658475" y="4038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371004</a:t>
          </a:r>
        </a:p>
      </xdr:txBody>
    </xdr:sp>
    <xdr:clientData/>
  </xdr:twoCellAnchor>
  <xdr:twoCellAnchor>
    <xdr:from>
      <xdr:col>21</xdr:col>
      <xdr:colOff>371475</xdr:colOff>
      <xdr:row>38</xdr:row>
      <xdr:rowOff>38100</xdr:rowOff>
    </xdr:from>
    <xdr:to>
      <xdr:col>22</xdr:col>
      <xdr:colOff>400050</xdr:colOff>
      <xdr:row>39</xdr:row>
      <xdr:rowOff>76200</xdr:rowOff>
    </xdr:to>
    <xdr:sp>
      <xdr:nvSpPr>
        <xdr:cNvPr id="3" name="Text Box 7">
          <a:hlinkClick r:id="rId3"/>
        </xdr:cNvPr>
        <xdr:cNvSpPr txBox="1">
          <a:spLocks noChangeArrowheads="1"/>
        </xdr:cNvSpPr>
      </xdr:nvSpPr>
      <xdr:spPr>
        <a:xfrm>
          <a:off x="9496425" y="49625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371003</a:t>
          </a:r>
        </a:p>
      </xdr:txBody>
    </xdr:sp>
    <xdr:clientData/>
  </xdr:twoCellAnchor>
  <xdr:twoCellAnchor>
    <xdr:from>
      <xdr:col>23</xdr:col>
      <xdr:colOff>285750</xdr:colOff>
      <xdr:row>22</xdr:row>
      <xdr:rowOff>47625</xdr:rowOff>
    </xdr:from>
    <xdr:to>
      <xdr:col>24</xdr:col>
      <xdr:colOff>314325</xdr:colOff>
      <xdr:row>23</xdr:row>
      <xdr:rowOff>85725</xdr:rowOff>
    </xdr:to>
    <xdr:sp>
      <xdr:nvSpPr>
        <xdr:cNvPr id="4" name="Text Box 8">
          <a:hlinkClick r:id="rId4"/>
        </xdr:cNvPr>
        <xdr:cNvSpPr txBox="1">
          <a:spLocks noChangeArrowheads="1"/>
        </xdr:cNvSpPr>
      </xdr:nvSpPr>
      <xdr:spPr>
        <a:xfrm>
          <a:off x="10382250" y="33718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371005</a:t>
          </a:r>
        </a:p>
      </xdr:txBody>
    </xdr:sp>
    <xdr:clientData/>
  </xdr:twoCellAnchor>
  <xdr:twoCellAnchor>
    <xdr:from>
      <xdr:col>22</xdr:col>
      <xdr:colOff>180975</xdr:colOff>
      <xdr:row>22</xdr:row>
      <xdr:rowOff>57150</xdr:rowOff>
    </xdr:from>
    <xdr:to>
      <xdr:col>23</xdr:col>
      <xdr:colOff>209550</xdr:colOff>
      <xdr:row>23</xdr:row>
      <xdr:rowOff>95250</xdr:rowOff>
    </xdr:to>
    <xdr:sp>
      <xdr:nvSpPr>
        <xdr:cNvPr id="5" name="Text Box 9">
          <a:hlinkClick r:id="rId5"/>
        </xdr:cNvPr>
        <xdr:cNvSpPr txBox="1">
          <a:spLocks noChangeArrowheads="1"/>
        </xdr:cNvSpPr>
      </xdr:nvSpPr>
      <xdr:spPr>
        <a:xfrm>
          <a:off x="9791700" y="3381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371006</a:t>
          </a:r>
        </a:p>
      </xdr:txBody>
    </xdr:sp>
    <xdr:clientData/>
  </xdr:twoCellAnchor>
  <xdr:twoCellAnchor>
    <xdr:from>
      <xdr:col>21</xdr:col>
      <xdr:colOff>314325</xdr:colOff>
      <xdr:row>14</xdr:row>
      <xdr:rowOff>38100</xdr:rowOff>
    </xdr:from>
    <xdr:to>
      <xdr:col>22</xdr:col>
      <xdr:colOff>342900</xdr:colOff>
      <xdr:row>15</xdr:row>
      <xdr:rowOff>76200</xdr:rowOff>
    </xdr:to>
    <xdr:sp>
      <xdr:nvSpPr>
        <xdr:cNvPr id="6" name="Text Box 10">
          <a:hlinkClick r:id="rId6"/>
        </xdr:cNvPr>
        <xdr:cNvSpPr txBox="1">
          <a:spLocks noChangeArrowheads="1"/>
        </xdr:cNvSpPr>
      </xdr:nvSpPr>
      <xdr:spPr>
        <a:xfrm>
          <a:off x="9439275" y="24479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371007</a:t>
          </a:r>
        </a:p>
      </xdr:txBody>
    </xdr:sp>
    <xdr:clientData/>
  </xdr:twoCellAnchor>
  <xdr:twoCellAnchor>
    <xdr:from>
      <xdr:col>19</xdr:col>
      <xdr:colOff>381000</xdr:colOff>
      <xdr:row>18</xdr:row>
      <xdr:rowOff>28575</xdr:rowOff>
    </xdr:from>
    <xdr:to>
      <xdr:col>20</xdr:col>
      <xdr:colOff>409575</xdr:colOff>
      <xdr:row>19</xdr:row>
      <xdr:rowOff>76200</xdr:rowOff>
    </xdr:to>
    <xdr:sp>
      <xdr:nvSpPr>
        <xdr:cNvPr id="7" name="Text Box 11">
          <a:hlinkClick r:id="rId7"/>
        </xdr:cNvPr>
        <xdr:cNvSpPr txBox="1">
          <a:spLocks noChangeArrowheads="1"/>
        </xdr:cNvSpPr>
      </xdr:nvSpPr>
      <xdr:spPr>
        <a:xfrm>
          <a:off x="8534400" y="28956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371008</a:t>
          </a:r>
        </a:p>
      </xdr:txBody>
    </xdr:sp>
    <xdr:clientData/>
  </xdr:twoCellAnchor>
  <xdr:twoCellAnchor>
    <xdr:from>
      <xdr:col>21</xdr:col>
      <xdr:colOff>57150</xdr:colOff>
      <xdr:row>27</xdr:row>
      <xdr:rowOff>76200</xdr:rowOff>
    </xdr:from>
    <xdr:to>
      <xdr:col>22</xdr:col>
      <xdr:colOff>85725</xdr:colOff>
      <xdr:row>29</xdr:row>
      <xdr:rowOff>19050</xdr:rowOff>
    </xdr:to>
    <xdr:sp>
      <xdr:nvSpPr>
        <xdr:cNvPr id="8" name="Text Box 12">
          <a:hlinkClick r:id="rId8"/>
        </xdr:cNvPr>
        <xdr:cNvSpPr txBox="1">
          <a:spLocks noChangeArrowheads="1"/>
        </xdr:cNvSpPr>
      </xdr:nvSpPr>
      <xdr:spPr>
        <a:xfrm>
          <a:off x="9182100" y="3857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372009</a:t>
          </a:r>
        </a:p>
      </xdr:txBody>
    </xdr:sp>
    <xdr:clientData/>
  </xdr:twoCellAnchor>
  <xdr:twoCellAnchor>
    <xdr:from>
      <xdr:col>24</xdr:col>
      <xdr:colOff>85725</xdr:colOff>
      <xdr:row>18</xdr:row>
      <xdr:rowOff>85725</xdr:rowOff>
    </xdr:from>
    <xdr:to>
      <xdr:col>25</xdr:col>
      <xdr:colOff>114300</xdr:colOff>
      <xdr:row>20</xdr:row>
      <xdr:rowOff>28575</xdr:rowOff>
    </xdr:to>
    <xdr:sp>
      <xdr:nvSpPr>
        <xdr:cNvPr id="9" name="Text Box 13">
          <a:hlinkClick r:id="rId9"/>
        </xdr:cNvPr>
        <xdr:cNvSpPr txBox="1">
          <a:spLocks noChangeArrowheads="1"/>
        </xdr:cNvSpPr>
      </xdr:nvSpPr>
      <xdr:spPr>
        <a:xfrm>
          <a:off x="10668000" y="29527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371041</a:t>
          </a:r>
        </a:p>
      </xdr:txBody>
    </xdr:sp>
    <xdr:clientData/>
  </xdr:twoCellAnchor>
  <xdr:twoCellAnchor>
    <xdr:from>
      <xdr:col>21</xdr:col>
      <xdr:colOff>409575</xdr:colOff>
      <xdr:row>8</xdr:row>
      <xdr:rowOff>47625</xdr:rowOff>
    </xdr:from>
    <xdr:to>
      <xdr:col>22</xdr:col>
      <xdr:colOff>438150</xdr:colOff>
      <xdr:row>9</xdr:row>
      <xdr:rowOff>85725</xdr:rowOff>
    </xdr:to>
    <xdr:sp>
      <xdr:nvSpPr>
        <xdr:cNvPr id="10" name="Text Box 14">
          <a:hlinkClick r:id="rId10"/>
        </xdr:cNvPr>
        <xdr:cNvSpPr txBox="1">
          <a:spLocks noChangeArrowheads="1"/>
        </xdr:cNvSpPr>
      </xdr:nvSpPr>
      <xdr:spPr>
        <a:xfrm>
          <a:off x="9534525" y="18859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371042</a:t>
          </a:r>
        </a:p>
      </xdr:txBody>
    </xdr:sp>
    <xdr:clientData/>
  </xdr:twoCellAnchor>
  <xdr:twoCellAnchor>
    <xdr:from>
      <xdr:col>20</xdr:col>
      <xdr:colOff>190500</xdr:colOff>
      <xdr:row>0</xdr:row>
      <xdr:rowOff>1000125</xdr:rowOff>
    </xdr:from>
    <xdr:to>
      <xdr:col>21</xdr:col>
      <xdr:colOff>219075</xdr:colOff>
      <xdr:row>3</xdr:row>
      <xdr:rowOff>76200</xdr:rowOff>
    </xdr:to>
    <xdr:sp>
      <xdr:nvSpPr>
        <xdr:cNvPr id="11" name="Text Box 15">
          <a:hlinkClick r:id="rId11"/>
        </xdr:cNvPr>
        <xdr:cNvSpPr txBox="1">
          <a:spLocks noChangeArrowheads="1"/>
        </xdr:cNvSpPr>
      </xdr:nvSpPr>
      <xdr:spPr>
        <a:xfrm>
          <a:off x="8829675" y="1000125"/>
          <a:ext cx="514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371066</a:t>
          </a:r>
        </a:p>
      </xdr:txBody>
    </xdr:sp>
    <xdr:clientData/>
  </xdr:twoCellAnchor>
  <xdr:twoCellAnchor>
    <xdr:from>
      <xdr:col>19</xdr:col>
      <xdr:colOff>76200</xdr:colOff>
      <xdr:row>29</xdr:row>
      <xdr:rowOff>95250</xdr:rowOff>
    </xdr:from>
    <xdr:to>
      <xdr:col>20</xdr:col>
      <xdr:colOff>104775</xdr:colOff>
      <xdr:row>31</xdr:row>
      <xdr:rowOff>38100</xdr:rowOff>
    </xdr:to>
    <xdr:sp>
      <xdr:nvSpPr>
        <xdr:cNvPr id="12" name="Text Box 16">
          <a:hlinkClick r:id="rId12"/>
        </xdr:cNvPr>
        <xdr:cNvSpPr txBox="1">
          <a:spLocks noChangeArrowheads="1"/>
        </xdr:cNvSpPr>
      </xdr:nvSpPr>
      <xdr:spPr>
        <a:xfrm>
          <a:off x="8229600" y="410527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372024</a:t>
          </a:r>
        </a:p>
      </xdr:txBody>
    </xdr:sp>
    <xdr:clientData/>
  </xdr:twoCellAnchor>
  <xdr:twoCellAnchor>
    <xdr:from>
      <xdr:col>17</xdr:col>
      <xdr:colOff>114300</xdr:colOff>
      <xdr:row>42</xdr:row>
      <xdr:rowOff>76200</xdr:rowOff>
    </xdr:from>
    <xdr:to>
      <xdr:col>27</xdr:col>
      <xdr:colOff>200025</xdr:colOff>
      <xdr:row>87</xdr:row>
      <xdr:rowOff>28575</xdr:rowOff>
    </xdr:to>
    <xdr:graphicFrame>
      <xdr:nvGraphicFramePr>
        <xdr:cNvPr id="13" name="Chart 20"/>
        <xdr:cNvGraphicFramePr/>
      </xdr:nvGraphicFramePr>
      <xdr:xfrm>
        <a:off x="7296150" y="5457825"/>
        <a:ext cx="4943475" cy="4638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85725</xdr:colOff>
      <xdr:row>0</xdr:row>
      <xdr:rowOff>838200</xdr:rowOff>
    </xdr:from>
    <xdr:to>
      <xdr:col>20</xdr:col>
      <xdr:colOff>114300</xdr:colOff>
      <xdr:row>0</xdr:row>
      <xdr:rowOff>1000125</xdr:rowOff>
    </xdr:to>
    <xdr:sp>
      <xdr:nvSpPr>
        <xdr:cNvPr id="14" name="Text Box 21">
          <a:hlinkClick r:id="rId14"/>
        </xdr:cNvPr>
        <xdr:cNvSpPr txBox="1">
          <a:spLocks noChangeArrowheads="1"/>
        </xdr:cNvSpPr>
      </xdr:nvSpPr>
      <xdr:spPr>
        <a:xfrm>
          <a:off x="8239125" y="8382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372010</a:t>
          </a:r>
        </a:p>
      </xdr:txBody>
    </xdr:sp>
    <xdr:clientData/>
  </xdr:twoCellAnchor>
  <xdr:twoCellAnchor>
    <xdr:from>
      <xdr:col>20</xdr:col>
      <xdr:colOff>66675</xdr:colOff>
      <xdr:row>21</xdr:row>
      <xdr:rowOff>47625</xdr:rowOff>
    </xdr:from>
    <xdr:to>
      <xdr:col>21</xdr:col>
      <xdr:colOff>95250</xdr:colOff>
      <xdr:row>22</xdr:row>
      <xdr:rowOff>85725</xdr:rowOff>
    </xdr:to>
    <xdr:sp>
      <xdr:nvSpPr>
        <xdr:cNvPr id="15" name="Text Box 22">
          <a:hlinkClick r:id="rId15"/>
        </xdr:cNvPr>
        <xdr:cNvSpPr txBox="1">
          <a:spLocks noChangeArrowheads="1"/>
        </xdr:cNvSpPr>
      </xdr:nvSpPr>
      <xdr:spPr>
        <a:xfrm>
          <a:off x="8705850" y="3257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372040
</a:t>
          </a:r>
        </a:p>
      </xdr:txBody>
    </xdr:sp>
    <xdr:clientData/>
  </xdr:twoCellAnchor>
  <xdr:twoCellAnchor>
    <xdr:from>
      <xdr:col>20</xdr:col>
      <xdr:colOff>200025</xdr:colOff>
      <xdr:row>30</xdr:row>
      <xdr:rowOff>0</xdr:rowOff>
    </xdr:from>
    <xdr:to>
      <xdr:col>21</xdr:col>
      <xdr:colOff>228600</xdr:colOff>
      <xdr:row>31</xdr:row>
      <xdr:rowOff>47625</xdr:rowOff>
    </xdr:to>
    <xdr:sp>
      <xdr:nvSpPr>
        <xdr:cNvPr id="16" name="Text Box 23">
          <a:hlinkClick r:id="rId16"/>
        </xdr:cNvPr>
        <xdr:cNvSpPr txBox="1">
          <a:spLocks noChangeArrowheads="1"/>
        </xdr:cNvSpPr>
      </xdr:nvSpPr>
      <xdr:spPr>
        <a:xfrm>
          <a:off x="8839200" y="412432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372041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209550</xdr:colOff>
      <xdr:row>25</xdr:row>
      <xdr:rowOff>76200</xdr:rowOff>
    </xdr:from>
    <xdr:to>
      <xdr:col>20</xdr:col>
      <xdr:colOff>238125</xdr:colOff>
      <xdr:row>27</xdr:row>
      <xdr:rowOff>19050</xdr:rowOff>
    </xdr:to>
    <xdr:sp>
      <xdr:nvSpPr>
        <xdr:cNvPr id="17" name="Text Box 25">
          <a:hlinkClick r:id="rId17"/>
        </xdr:cNvPr>
        <xdr:cNvSpPr txBox="1">
          <a:spLocks noChangeArrowheads="1"/>
        </xdr:cNvSpPr>
      </xdr:nvSpPr>
      <xdr:spPr>
        <a:xfrm>
          <a:off x="8362950" y="3743325"/>
          <a:ext cx="5143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
</a:t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20</xdr:col>
      <xdr:colOff>28575</xdr:colOff>
      <xdr:row>34</xdr:row>
      <xdr:rowOff>57150</xdr:rowOff>
    </xdr:to>
    <xdr:sp>
      <xdr:nvSpPr>
        <xdr:cNvPr id="18" name="Text Box 26">
          <a:hlinkClick r:id="rId18"/>
        </xdr:cNvPr>
        <xdr:cNvSpPr txBox="1">
          <a:spLocks noChangeArrowheads="1"/>
        </xdr:cNvSpPr>
      </xdr:nvSpPr>
      <xdr:spPr>
        <a:xfrm>
          <a:off x="8153400" y="447675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000000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22885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1228725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536257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65627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0</xdr:col>
      <xdr:colOff>800100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0</xdr:col>
      <xdr:colOff>800100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0</xdr:col>
      <xdr:colOff>800100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0047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0047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2447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9525</xdr:rowOff>
    </xdr:from>
    <xdr:to>
      <xdr:col>7</xdr:col>
      <xdr:colOff>723900</xdr:colOff>
      <xdr:row>8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371600" y="1181100"/>
          <a:ext cx="4505325" cy="2762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Wasservogelzählkarte</a:t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466725</xdr:colOff>
      <xdr:row>14</xdr:row>
      <xdr:rowOff>85725</xdr:rowOff>
    </xdr:to>
    <xdr:pic>
      <xdr:nvPicPr>
        <xdr:cNvPr id="2" name="Picture 2" descr="HoeckerSchwan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3875"/>
          <a:ext cx="1228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76200</xdr:rowOff>
    </xdr:from>
    <xdr:to>
      <xdr:col>7</xdr:col>
      <xdr:colOff>723900</xdr:colOff>
      <xdr:row>18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050" y="30670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85725</xdr:rowOff>
    </xdr:from>
    <xdr:to>
      <xdr:col>7</xdr:col>
      <xdr:colOff>723900</xdr:colOff>
      <xdr:row>21</xdr:row>
      <xdr:rowOff>85725</xdr:rowOff>
    </xdr:to>
    <xdr:sp>
      <xdr:nvSpPr>
        <xdr:cNvPr id="4" name="Line 4"/>
        <xdr:cNvSpPr>
          <a:spLocks/>
        </xdr:cNvSpPr>
      </xdr:nvSpPr>
      <xdr:spPr>
        <a:xfrm>
          <a:off x="19050" y="35623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85725</xdr:rowOff>
    </xdr:from>
    <xdr:to>
      <xdr:col>7</xdr:col>
      <xdr:colOff>723900</xdr:colOff>
      <xdr:row>26</xdr:row>
      <xdr:rowOff>85725</xdr:rowOff>
    </xdr:to>
    <xdr:sp>
      <xdr:nvSpPr>
        <xdr:cNvPr id="5" name="Line 5"/>
        <xdr:cNvSpPr>
          <a:spLocks/>
        </xdr:cNvSpPr>
      </xdr:nvSpPr>
      <xdr:spPr>
        <a:xfrm>
          <a:off x="28575" y="4410075"/>
          <a:ext cx="584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40</xdr:row>
      <xdr:rowOff>76200</xdr:rowOff>
    </xdr:from>
    <xdr:to>
      <xdr:col>6</xdr:col>
      <xdr:colOff>752475</xdr:colOff>
      <xdr:row>41</xdr:row>
      <xdr:rowOff>76200</xdr:rowOff>
    </xdr:to>
    <xdr:sp>
      <xdr:nvSpPr>
        <xdr:cNvPr id="6" name="Rectangle 19"/>
        <xdr:cNvSpPr>
          <a:spLocks/>
        </xdr:cNvSpPr>
      </xdr:nvSpPr>
      <xdr:spPr>
        <a:xfrm>
          <a:off x="638175" y="6667500"/>
          <a:ext cx="4505325" cy="161925"/>
        </a:xfrm>
        <a:prstGeom prst="rect">
          <a:avLst/>
        </a:prstGeom>
        <a:gradFill rotWithShape="1">
          <a:gsLst>
            <a:gs pos="0">
              <a:srgbClr val="666666"/>
            </a:gs>
            <a:gs pos="100000">
              <a:srgbClr val="DDDDDD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Ergebnisse</a:t>
          </a:r>
        </a:p>
      </xdr:txBody>
    </xdr:sp>
    <xdr:clientData/>
  </xdr:twoCellAnchor>
  <xdr:twoCellAnchor>
    <xdr:from>
      <xdr:col>0</xdr:col>
      <xdr:colOff>200025</xdr:colOff>
      <xdr:row>0</xdr:row>
      <xdr:rowOff>38100</xdr:rowOff>
    </xdr:from>
    <xdr:to>
      <xdr:col>7</xdr:col>
      <xdr:colOff>752475</xdr:colOff>
      <xdr:row>1</xdr:row>
      <xdr:rowOff>66675</xdr:rowOff>
    </xdr:to>
    <xdr:sp>
      <xdr:nvSpPr>
        <xdr:cNvPr id="7" name="Rectangle 20"/>
        <xdr:cNvSpPr>
          <a:spLocks/>
        </xdr:cNvSpPr>
      </xdr:nvSpPr>
      <xdr:spPr>
        <a:xfrm>
          <a:off x="200025" y="38100"/>
          <a:ext cx="57054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Förderverein für Wasservogelökologie und Feuchtgebietsschutz e.V.</a:t>
          </a:r>
        </a:p>
      </xdr:txBody>
    </xdr:sp>
    <xdr:clientData/>
  </xdr:twoCellAnchor>
  <xdr:twoCellAnchor editAs="oneCell">
    <xdr:from>
      <xdr:col>0</xdr:col>
      <xdr:colOff>76200</xdr:colOff>
      <xdr:row>28</xdr:row>
      <xdr:rowOff>66675</xdr:rowOff>
    </xdr:from>
    <xdr:to>
      <xdr:col>0</xdr:col>
      <xdr:colOff>762000</xdr:colOff>
      <xdr:row>29</xdr:row>
      <xdr:rowOff>152400</xdr:rowOff>
    </xdr:to>
    <xdr:pic>
      <xdr:nvPicPr>
        <xdr:cNvPr id="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714875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29</xdr:row>
      <xdr:rowOff>95250</xdr:rowOff>
    </xdr:from>
    <xdr:to>
      <xdr:col>1</xdr:col>
      <xdr:colOff>38100</xdr:colOff>
      <xdr:row>31</xdr:row>
      <xdr:rowOff>19050</xdr:rowOff>
    </xdr:to>
    <xdr:pic>
      <xdr:nvPicPr>
        <xdr:cNvPr id="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30</xdr:row>
      <xdr:rowOff>123825</xdr:rowOff>
    </xdr:from>
    <xdr:to>
      <xdr:col>1</xdr:col>
      <xdr:colOff>38100</xdr:colOff>
      <xdr:row>32</xdr:row>
      <xdr:rowOff>47625</xdr:rowOff>
    </xdr:to>
    <xdr:pic>
      <xdr:nvPicPr>
        <xdr:cNvPr id="10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152400</xdr:rowOff>
    </xdr:from>
    <xdr:to>
      <xdr:col>1</xdr:col>
      <xdr:colOff>38100</xdr:colOff>
      <xdr:row>33</xdr:row>
      <xdr:rowOff>76200</xdr:rowOff>
    </xdr:to>
    <xdr:pic>
      <xdr:nvPicPr>
        <xdr:cNvPr id="11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66675</xdr:rowOff>
    </xdr:from>
    <xdr:to>
      <xdr:col>3</xdr:col>
      <xdr:colOff>38100</xdr:colOff>
      <xdr:row>29</xdr:row>
      <xdr:rowOff>152400</xdr:rowOff>
    </xdr:to>
    <xdr:pic>
      <xdr:nvPicPr>
        <xdr:cNvPr id="12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9225" y="4714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29</xdr:row>
      <xdr:rowOff>95250</xdr:rowOff>
    </xdr:from>
    <xdr:to>
      <xdr:col>3</xdr:col>
      <xdr:colOff>38100</xdr:colOff>
      <xdr:row>31</xdr:row>
      <xdr:rowOff>19050</xdr:rowOff>
    </xdr:to>
    <xdr:pic>
      <xdr:nvPicPr>
        <xdr:cNvPr id="13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4905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123825</xdr:rowOff>
    </xdr:from>
    <xdr:to>
      <xdr:col>3</xdr:col>
      <xdr:colOff>38100</xdr:colOff>
      <xdr:row>32</xdr:row>
      <xdr:rowOff>47625</xdr:rowOff>
    </xdr:to>
    <xdr:pic>
      <xdr:nvPicPr>
        <xdr:cNvPr id="14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9225" y="50958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152400</xdr:rowOff>
    </xdr:from>
    <xdr:to>
      <xdr:col>3</xdr:col>
      <xdr:colOff>38100</xdr:colOff>
      <xdr:row>33</xdr:row>
      <xdr:rowOff>76200</xdr:rowOff>
    </xdr:to>
    <xdr:pic>
      <xdr:nvPicPr>
        <xdr:cNvPr id="15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19225" y="5286375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33</xdr:row>
      <xdr:rowOff>28575</xdr:rowOff>
    </xdr:from>
    <xdr:to>
      <xdr:col>3</xdr:col>
      <xdr:colOff>38100</xdr:colOff>
      <xdr:row>34</xdr:row>
      <xdr:rowOff>114300</xdr:rowOff>
    </xdr:to>
    <xdr:pic>
      <xdr:nvPicPr>
        <xdr:cNvPr id="16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4864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28</xdr:row>
      <xdr:rowOff>66675</xdr:rowOff>
    </xdr:from>
    <xdr:to>
      <xdr:col>5</xdr:col>
      <xdr:colOff>209550</xdr:colOff>
      <xdr:row>29</xdr:row>
      <xdr:rowOff>152400</xdr:rowOff>
    </xdr:to>
    <xdr:pic>
      <xdr:nvPicPr>
        <xdr:cNvPr id="1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4714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29</xdr:row>
      <xdr:rowOff>95250</xdr:rowOff>
    </xdr:from>
    <xdr:to>
      <xdr:col>5</xdr:col>
      <xdr:colOff>381000</xdr:colOff>
      <xdr:row>31</xdr:row>
      <xdr:rowOff>19050</xdr:rowOff>
    </xdr:to>
    <xdr:pic>
      <xdr:nvPicPr>
        <xdr:cNvPr id="18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43225" y="49053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28</xdr:row>
      <xdr:rowOff>66675</xdr:rowOff>
    </xdr:from>
    <xdr:to>
      <xdr:col>7</xdr:col>
      <xdr:colOff>647700</xdr:colOff>
      <xdr:row>29</xdr:row>
      <xdr:rowOff>152400</xdr:rowOff>
    </xdr:to>
    <xdr:pic>
      <xdr:nvPicPr>
        <xdr:cNvPr id="19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67225" y="47148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95250</xdr:rowOff>
    </xdr:from>
    <xdr:to>
      <xdr:col>7</xdr:col>
      <xdr:colOff>657225</xdr:colOff>
      <xdr:row>31</xdr:row>
      <xdr:rowOff>19050</xdr:rowOff>
    </xdr:to>
    <xdr:pic>
      <xdr:nvPicPr>
        <xdr:cNvPr id="20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67225" y="49053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html/Prachttaucher.html" TargetMode="External" /><Relationship Id="rId2" Type="http://schemas.openxmlformats.org/officeDocument/2006/relationships/hyperlink" Target="../AppData/html/Eistaucher.html" TargetMode="External" /><Relationship Id="rId3" Type="http://schemas.openxmlformats.org/officeDocument/2006/relationships/hyperlink" Target="../AppData/html/Sterntaucher.html" TargetMode="External" /><Relationship Id="rId4" Type="http://schemas.openxmlformats.org/officeDocument/2006/relationships/hyperlink" Target="../AppData/html/Haubentaucher.html" TargetMode="External" /><Relationship Id="rId5" Type="http://schemas.openxmlformats.org/officeDocument/2006/relationships/hyperlink" Target="../AppData/html/Rothalstaucher.html" TargetMode="External" /><Relationship Id="rId6" Type="http://schemas.openxmlformats.org/officeDocument/2006/relationships/hyperlink" Target="../AppData/html/Ohrentaucher.html" TargetMode="External" /><Relationship Id="rId7" Type="http://schemas.openxmlformats.org/officeDocument/2006/relationships/hyperlink" Target="../AppData/html/Schwarzhalstaucher.html" TargetMode="External" /><Relationship Id="rId8" Type="http://schemas.openxmlformats.org/officeDocument/2006/relationships/hyperlink" Target="../AppData/html/Zwergtaucher.html" TargetMode="External" /><Relationship Id="rId9" Type="http://schemas.openxmlformats.org/officeDocument/2006/relationships/hyperlink" Target="../AppData/html/Rohrdommel.html" TargetMode="External" /><Relationship Id="rId10" Type="http://schemas.openxmlformats.org/officeDocument/2006/relationships/hyperlink" Target="../AppData/html/Sanderling.html" TargetMode="External" /><Relationship Id="rId11" Type="http://schemas.openxmlformats.org/officeDocument/2006/relationships/hyperlink" Target="../AppData/html/GrosserBrachvogel.html" TargetMode="External" /><Relationship Id="rId12" Type="http://schemas.openxmlformats.org/officeDocument/2006/relationships/hyperlink" Target="../AppData/html/Graureiher.html" TargetMode="External" /><Relationship Id="rId13" Type="http://schemas.openxmlformats.org/officeDocument/2006/relationships/hyperlink" Target="../AppData/html/Eisvogel.html" TargetMode="External" /><Relationship Id="rId14" Type="http://schemas.openxmlformats.org/officeDocument/2006/relationships/hyperlink" Target="../AppData/html/Seeadler.html" TargetMode="External" /><Relationship Id="rId15" Type="http://schemas.openxmlformats.org/officeDocument/2006/relationships/hyperlink" Target="../AppData/html/Saatgans.html" TargetMode="External" /><Relationship Id="rId16" Type="http://schemas.openxmlformats.org/officeDocument/2006/relationships/drawing" Target="../drawings/drawing1.x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130"/>
  <sheetViews>
    <sheetView showGridLines="0" showZeros="0" tabSelected="1" zoomScaleSheetLayoutView="100" zoomScalePageLayoutView="0" workbookViewId="0" topLeftCell="A1">
      <selection activeCell="A35" sqref="A35"/>
    </sheetView>
  </sheetViews>
  <sheetFormatPr defaultColWidth="7.28125" defaultRowHeight="12.75"/>
  <cols>
    <col min="1" max="1" width="17.28125" style="28" bestFit="1" customWidth="1"/>
    <col min="2" max="2" width="5.140625" style="29" bestFit="1" customWidth="1"/>
    <col min="3" max="10" width="5.7109375" style="29" customWidth="1"/>
    <col min="11" max="11" width="5.28125" style="29" bestFit="1" customWidth="1"/>
    <col min="12" max="14" width="5.7109375" style="30" customWidth="1"/>
    <col min="15" max="16" width="5.7109375" style="29" customWidth="1"/>
    <col min="17" max="17" width="5.7109375" style="31" customWidth="1"/>
    <col min="18" max="16384" width="7.28125" style="29" customWidth="1"/>
  </cols>
  <sheetData>
    <row r="1" spans="1:17" s="19" customFormat="1" ht="90.75" customHeight="1">
      <c r="A1" s="18" t="s">
        <v>44</v>
      </c>
      <c r="B1" s="35" t="s">
        <v>107</v>
      </c>
      <c r="C1" s="35" t="s">
        <v>122</v>
      </c>
      <c r="D1" s="35" t="s">
        <v>108</v>
      </c>
      <c r="E1" s="66" t="s">
        <v>109</v>
      </c>
      <c r="F1" s="66" t="s">
        <v>110</v>
      </c>
      <c r="G1" s="66" t="s">
        <v>111</v>
      </c>
      <c r="H1" s="66" t="s">
        <v>125</v>
      </c>
      <c r="I1" s="66" t="s">
        <v>126</v>
      </c>
      <c r="J1" s="66" t="s">
        <v>132</v>
      </c>
      <c r="K1" s="66" t="s">
        <v>133</v>
      </c>
      <c r="L1" s="66" t="s">
        <v>134</v>
      </c>
      <c r="M1" s="66" t="s">
        <v>135</v>
      </c>
      <c r="N1" s="66" t="s">
        <v>143</v>
      </c>
      <c r="O1" s="66" t="s">
        <v>153</v>
      </c>
      <c r="P1" s="66" t="s">
        <v>120</v>
      </c>
      <c r="Q1" s="66" t="s">
        <v>117</v>
      </c>
    </row>
    <row r="2" spans="1:18" s="22" customFormat="1" ht="9" customHeight="1">
      <c r="A2" s="20" t="s">
        <v>29</v>
      </c>
      <c r="B2" s="33">
        <f>VALUE('Einzelerfassung (371003)'!C44)</f>
        <v>0</v>
      </c>
      <c r="C2" s="33">
        <f>VALUE('Einzelerfassung (371004)'!C44)</f>
        <v>0</v>
      </c>
      <c r="D2" s="33">
        <f>VALUE('Einzelerfassung (371005)'!C44)</f>
        <v>0</v>
      </c>
      <c r="E2" s="33">
        <f>VALUE('Einzelerfassung (371006)'!C44)</f>
        <v>0</v>
      </c>
      <c r="F2" s="33">
        <f>VALUE('Einzelerfassung (371007)'!C44)</f>
        <v>0</v>
      </c>
      <c r="G2" s="33">
        <f>VALUE('Einzelerfassung (371008)'!C44)</f>
        <v>0</v>
      </c>
      <c r="H2" s="33">
        <f>VALUE('Einzelerfassung (372009)'!C44)</f>
        <v>0</v>
      </c>
      <c r="I2" s="33">
        <f>VALUE('Einzelerfassung (372010)'!C44)</f>
        <v>0</v>
      </c>
      <c r="J2" s="33">
        <f>VALUE('Einzelerfassung (371041)'!C44)</f>
        <v>1</v>
      </c>
      <c r="K2" s="33">
        <f>VALUE('Einzelerfassung (371042)'!C44)</f>
        <v>0</v>
      </c>
      <c r="L2" s="33">
        <f>VALUE('Einzelerfassung (372024)'!C44)</f>
        <v>0</v>
      </c>
      <c r="M2" s="33">
        <f>VALUE('Einzelerfassung (372040)'!C44)</f>
        <v>0</v>
      </c>
      <c r="N2" s="33">
        <f>VALUE('Einzelerfassung (372041)'!C44)</f>
        <v>0</v>
      </c>
      <c r="O2" s="33">
        <f>VALUE('Einzelerfassung (Pinnow)'!C44)</f>
        <v>0</v>
      </c>
      <c r="P2" s="33">
        <f>VALUE('Einzelerfassung (371066)'!C44)</f>
        <v>0</v>
      </c>
      <c r="Q2" s="33">
        <f>SUM(B2:P2)</f>
        <v>1</v>
      </c>
      <c r="R2" s="21"/>
    </row>
    <row r="3" spans="1:18" s="22" customFormat="1" ht="9" customHeight="1">
      <c r="A3" s="20" t="s">
        <v>43</v>
      </c>
      <c r="B3" s="33">
        <f>VALUE('Einzelerfassung (371003)'!C45)</f>
        <v>0</v>
      </c>
      <c r="C3" s="33">
        <f>VALUE('Einzelerfassung (371004)'!C45)</f>
        <v>0</v>
      </c>
      <c r="D3" s="33">
        <f>VALUE('Einzelerfassung (371005)'!C45)</f>
        <v>0</v>
      </c>
      <c r="E3" s="33">
        <f>VALUE('Einzelerfassung (371006)'!C45)</f>
        <v>0</v>
      </c>
      <c r="F3" s="33">
        <f>VALUE('Einzelerfassung (371007)'!C45)</f>
        <v>0</v>
      </c>
      <c r="G3" s="33">
        <f>VALUE('Einzelerfassung (371008)'!C45)</f>
        <v>0</v>
      </c>
      <c r="H3" s="33">
        <f>VALUE('Einzelerfassung (372009)'!C45)</f>
        <v>0</v>
      </c>
      <c r="I3" s="33">
        <f>VALUE('Einzelerfassung (372010)'!C45)</f>
        <v>0</v>
      </c>
      <c r="J3" s="33">
        <f>VALUE('Einzelerfassung (371041)'!C45)</f>
        <v>0</v>
      </c>
      <c r="K3" s="33">
        <f>VALUE('Einzelerfassung (371042)'!C45)</f>
        <v>0</v>
      </c>
      <c r="L3" s="33">
        <f>VALUE('Einzelerfassung (372024)'!C45)</f>
        <v>0</v>
      </c>
      <c r="M3" s="33">
        <f>VALUE('Einzelerfassung (372040)'!C45)</f>
        <v>0</v>
      </c>
      <c r="N3" s="33">
        <f>VALUE('Einzelerfassung (372041)'!C45)</f>
        <v>0</v>
      </c>
      <c r="O3" s="33">
        <f>VALUE('Einzelerfassung (Pinnow)'!C45)</f>
        <v>0</v>
      </c>
      <c r="P3" s="33">
        <f>VALUE('Einzelerfassung (371066)'!C45)</f>
        <v>0</v>
      </c>
      <c r="Q3" s="33">
        <f aca="true" t="shared" si="0" ref="Q3:Q47">SUM(B3:P3)</f>
        <v>0</v>
      </c>
      <c r="R3" s="21"/>
    </row>
    <row r="4" spans="1:18" s="23" customFormat="1" ht="9" customHeight="1">
      <c r="A4" s="20" t="s">
        <v>119</v>
      </c>
      <c r="B4" s="33">
        <f>VALUE('Einzelerfassung (371003)'!C46)</f>
        <v>0</v>
      </c>
      <c r="C4" s="33">
        <f>VALUE('Einzelerfassung (371004)'!C46)</f>
        <v>0</v>
      </c>
      <c r="D4" s="33">
        <f>VALUE('Einzelerfassung (371005)'!C46)</f>
        <v>0</v>
      </c>
      <c r="E4" s="33">
        <f>VALUE('Einzelerfassung (371006)'!C46)</f>
        <v>0</v>
      </c>
      <c r="F4" s="33">
        <f>VALUE('Einzelerfassung (371007)'!C46)</f>
        <v>0</v>
      </c>
      <c r="G4" s="33">
        <f>VALUE('Einzelerfassung (371008)'!C46)</f>
        <v>0</v>
      </c>
      <c r="H4" s="33">
        <f>VALUE('Einzelerfassung (372009)'!C46)</f>
        <v>0</v>
      </c>
      <c r="I4" s="33">
        <f>VALUE('Einzelerfassung (372010)'!C46)</f>
        <v>0</v>
      </c>
      <c r="J4" s="33">
        <f>VALUE('Einzelerfassung (371041)'!C46)</f>
        <v>14</v>
      </c>
      <c r="K4" s="33">
        <f>VALUE('Einzelerfassung (371042)'!C46)</f>
        <v>9</v>
      </c>
      <c r="L4" s="33">
        <f>VALUE('Einzelerfassung (372024)'!C46)</f>
        <v>0</v>
      </c>
      <c r="M4" s="33">
        <f>VALUE('Einzelerfassung (372040)'!C46)</f>
        <v>0</v>
      </c>
      <c r="N4" s="33">
        <f>VALUE('Einzelerfassung (372041)'!C46)</f>
        <v>0</v>
      </c>
      <c r="O4" s="33">
        <f>VALUE('Einzelerfassung (Pinnow)'!C46)</f>
        <v>0</v>
      </c>
      <c r="P4" s="33">
        <f>VALUE('Einzelerfassung (371066)'!C46)</f>
        <v>0</v>
      </c>
      <c r="Q4" s="33">
        <f t="shared" si="0"/>
        <v>23</v>
      </c>
      <c r="R4" s="21"/>
    </row>
    <row r="5" spans="1:18" s="23" customFormat="1" ht="9" customHeight="1" hidden="1">
      <c r="A5" s="34" t="s">
        <v>1</v>
      </c>
      <c r="B5" s="33">
        <f>VALUE('Einzelerfassung (371003)'!C47)</f>
        <v>0</v>
      </c>
      <c r="C5" s="33">
        <f>VALUE('Einzelerfassung (371004)'!C47)</f>
        <v>0</v>
      </c>
      <c r="D5" s="33">
        <f>VALUE('Einzelerfassung (371005)'!C47)</f>
        <v>0</v>
      </c>
      <c r="E5" s="33">
        <f>VALUE('Einzelerfassung (371006)'!C47)</f>
        <v>0</v>
      </c>
      <c r="F5" s="33">
        <f>VALUE('Einzelerfassung (371007)'!C47)</f>
        <v>0</v>
      </c>
      <c r="G5" s="33">
        <f>VALUE('Einzelerfassung (371008)'!C47)</f>
        <v>0</v>
      </c>
      <c r="H5" s="33">
        <f>VALUE('Einzelerfassung (372009)'!C47)</f>
        <v>0</v>
      </c>
      <c r="I5" s="33">
        <f>VALUE('Einzelerfassung (372010)'!C47)</f>
        <v>0</v>
      </c>
      <c r="J5" s="33">
        <f>VALUE('Einzelerfassung (371041)'!C47)</f>
        <v>0</v>
      </c>
      <c r="K5" s="33">
        <f>VALUE('Einzelerfassung (371042)'!C47)</f>
        <v>0</v>
      </c>
      <c r="L5" s="33">
        <f>VALUE('Einzelerfassung (372024)'!C47)</f>
        <v>0</v>
      </c>
      <c r="M5" s="33">
        <f>VALUE('Einzelerfassung (372040)'!C47)</f>
        <v>0</v>
      </c>
      <c r="N5" s="33">
        <f>VALUE('Einzelerfassung (372041)'!C47)</f>
        <v>0</v>
      </c>
      <c r="O5" s="33">
        <f>VALUE('Einzelerfassung (Pinnow)'!C47)</f>
        <v>0</v>
      </c>
      <c r="P5" s="33">
        <f>VALUE('Einzelerfassung (371066)'!C47)</f>
        <v>0</v>
      </c>
      <c r="Q5" s="33">
        <f t="shared" si="0"/>
        <v>0</v>
      </c>
      <c r="R5" s="24"/>
    </row>
    <row r="6" spans="1:18" s="23" customFormat="1" ht="9" customHeight="1">
      <c r="A6" s="20" t="s">
        <v>3</v>
      </c>
      <c r="B6" s="33">
        <f>VALUE('Einzelerfassung (371003)'!C48)</f>
        <v>0</v>
      </c>
      <c r="C6" s="33">
        <f>VALUE('Einzelerfassung (371004)'!C48)</f>
        <v>0</v>
      </c>
      <c r="D6" s="33">
        <f>VALUE('Einzelerfassung (371005)'!C48)</f>
        <v>0</v>
      </c>
      <c r="E6" s="33">
        <f>VALUE('Einzelerfassung (371006)'!C48)</f>
        <v>0</v>
      </c>
      <c r="F6" s="33">
        <f>VALUE('Einzelerfassung (371007)'!C48)</f>
        <v>0</v>
      </c>
      <c r="G6" s="33">
        <f>VALUE('Einzelerfassung (371008)'!C48)</f>
        <v>0</v>
      </c>
      <c r="H6" s="33">
        <f>VALUE('Einzelerfassung (372009)'!C48)</f>
        <v>1</v>
      </c>
      <c r="I6" s="33">
        <f>VALUE('Einzelerfassung (372010)'!C48)</f>
        <v>1</v>
      </c>
      <c r="J6" s="33">
        <f>VALUE('Einzelerfassung (371041)'!C48)</f>
        <v>1160</v>
      </c>
      <c r="K6" s="33">
        <f>VALUE('Einzelerfassung (371042)'!C48)</f>
        <v>710</v>
      </c>
      <c r="L6" s="33">
        <f>VALUE('Einzelerfassung (372024)'!C48)</f>
        <v>0</v>
      </c>
      <c r="M6" s="33">
        <f>VALUE('Einzelerfassung (372040)'!C48)</f>
        <v>0</v>
      </c>
      <c r="N6" s="33">
        <f>VALUE('Einzelerfassung (372041)'!C48)</f>
        <v>0</v>
      </c>
      <c r="O6" s="33">
        <f>VALUE('Einzelerfassung (Pinnow)'!C48)</f>
        <v>0</v>
      </c>
      <c r="P6" s="33">
        <f>VALUE('Einzelerfassung (371066)'!C48)</f>
        <v>2</v>
      </c>
      <c r="Q6" s="33">
        <f t="shared" si="0"/>
        <v>1874</v>
      </c>
      <c r="R6" s="21"/>
    </row>
    <row r="7" spans="1:18" s="23" customFormat="1" ht="9" customHeight="1">
      <c r="A7" s="20" t="s">
        <v>30</v>
      </c>
      <c r="B7" s="33">
        <f>VALUE('Einzelerfassung (371003)'!C49)</f>
        <v>0</v>
      </c>
      <c r="C7" s="33">
        <f>VALUE('Einzelerfassung (371004)'!C49)</f>
        <v>0</v>
      </c>
      <c r="D7" s="33">
        <f>VALUE('Einzelerfassung (371005)'!C49)</f>
        <v>0</v>
      </c>
      <c r="E7" s="33">
        <f>VALUE('Einzelerfassung (371006)'!C49)</f>
        <v>0</v>
      </c>
      <c r="F7" s="33">
        <f>VALUE('Einzelerfassung (371007)'!C49)</f>
        <v>0</v>
      </c>
      <c r="G7" s="33">
        <f>VALUE('Einzelerfassung (371008)'!C49)</f>
        <v>0</v>
      </c>
      <c r="H7" s="33">
        <f>VALUE('Einzelerfassung (372009)'!C49)</f>
        <v>0</v>
      </c>
      <c r="I7" s="33">
        <f>VALUE('Einzelerfassung (372010)'!C49)</f>
        <v>0</v>
      </c>
      <c r="J7" s="33">
        <f>VALUE('Einzelerfassung (371041)'!C49)</f>
        <v>0</v>
      </c>
      <c r="K7" s="33">
        <f>VALUE('Einzelerfassung (371042)'!C49)</f>
        <v>0</v>
      </c>
      <c r="L7" s="33">
        <f>VALUE('Einzelerfassung (372024)'!C49)</f>
        <v>0</v>
      </c>
      <c r="M7" s="33">
        <f>VALUE('Einzelerfassung (372040)'!C49)</f>
        <v>0</v>
      </c>
      <c r="N7" s="33">
        <f>VALUE('Einzelerfassung (372041)'!C49)</f>
        <v>0</v>
      </c>
      <c r="O7" s="33">
        <f>VALUE('Einzelerfassung (Pinnow)'!C49)</f>
        <v>0</v>
      </c>
      <c r="P7" s="33">
        <f>VALUE('Einzelerfassung (371066)'!C49)</f>
        <v>0</v>
      </c>
      <c r="Q7" s="33">
        <f t="shared" si="0"/>
        <v>0</v>
      </c>
      <c r="R7" s="21"/>
    </row>
    <row r="8" spans="1:18" s="23" customFormat="1" ht="9" customHeight="1">
      <c r="A8" s="20" t="s">
        <v>2</v>
      </c>
      <c r="B8" s="33">
        <f>VALUE('Einzelerfassung (371003)'!C50)</f>
        <v>0</v>
      </c>
      <c r="C8" s="33">
        <f>VALUE('Einzelerfassung (371004)'!C50)</f>
        <v>0</v>
      </c>
      <c r="D8" s="33">
        <f>VALUE('Einzelerfassung (371005)'!C50)</f>
        <v>0</v>
      </c>
      <c r="E8" s="33">
        <f>VALUE('Einzelerfassung (371006)'!C50)</f>
        <v>0</v>
      </c>
      <c r="F8" s="33">
        <f>VALUE('Einzelerfassung (371007)'!C50)</f>
        <v>0</v>
      </c>
      <c r="G8" s="33">
        <f>VALUE('Einzelerfassung (371008)'!C50)</f>
        <v>0</v>
      </c>
      <c r="H8" s="33">
        <f>VALUE('Einzelerfassung (372009)'!C50)</f>
        <v>0</v>
      </c>
      <c r="I8" s="33">
        <f>VALUE('Einzelerfassung (372010)'!C50)</f>
        <v>0</v>
      </c>
      <c r="J8" s="33">
        <f>VALUE('Einzelerfassung (371041)'!C50)</f>
        <v>8</v>
      </c>
      <c r="K8" s="33">
        <f>VALUE('Einzelerfassung (371042)'!C50)</f>
        <v>2</v>
      </c>
      <c r="L8" s="33">
        <f>VALUE('Einzelerfassung (372024)'!C50)</f>
        <v>0</v>
      </c>
      <c r="M8" s="33">
        <f>VALUE('Einzelerfassung (372040)'!C50)</f>
        <v>0</v>
      </c>
      <c r="N8" s="33">
        <f>VALUE('Einzelerfassung (372041)'!C50)</f>
        <v>0</v>
      </c>
      <c r="O8" s="33">
        <f>VALUE('Einzelerfassung (Pinnow)'!C50)</f>
        <v>0</v>
      </c>
      <c r="P8" s="33">
        <f>VALUE('Einzelerfassung (371066)'!C50)</f>
        <v>0</v>
      </c>
      <c r="Q8" s="33">
        <f t="shared" si="0"/>
        <v>10</v>
      </c>
      <c r="R8" s="21"/>
    </row>
    <row r="9" spans="1:18" s="23" customFormat="1" ht="9" customHeight="1">
      <c r="A9" s="20" t="s">
        <v>31</v>
      </c>
      <c r="B9" s="33">
        <f>VALUE('Einzelerfassung (371003)'!C51)</f>
        <v>0</v>
      </c>
      <c r="C9" s="33">
        <f>VALUE('Einzelerfassung (371004)'!C51)</f>
        <v>0</v>
      </c>
      <c r="D9" s="33">
        <f>VALUE('Einzelerfassung (371005)'!C51)</f>
        <v>0</v>
      </c>
      <c r="E9" s="33">
        <f>VALUE('Einzelerfassung (371006)'!C51)</f>
        <v>0</v>
      </c>
      <c r="F9" s="33">
        <f>VALUE('Einzelerfassung (371007)'!C51)</f>
        <v>0</v>
      </c>
      <c r="G9" s="33">
        <f>VALUE('Einzelerfassung (371008)'!C51)</f>
        <v>0</v>
      </c>
      <c r="H9" s="33">
        <f>VALUE('Einzelerfassung (372009)'!C51)</f>
        <v>0</v>
      </c>
      <c r="I9" s="33">
        <f>VALUE('Einzelerfassung (372010)'!C51)</f>
        <v>0</v>
      </c>
      <c r="J9" s="33">
        <f>VALUE('Einzelerfassung (371041)'!C51)</f>
        <v>0</v>
      </c>
      <c r="K9" s="33">
        <f>VALUE('Einzelerfassung (371042)'!C51)</f>
        <v>0</v>
      </c>
      <c r="L9" s="33">
        <f>VALUE('Einzelerfassung (372024)'!C51)</f>
        <v>0</v>
      </c>
      <c r="M9" s="33">
        <f>VALUE('Einzelerfassung (372040)'!C51)</f>
        <v>0</v>
      </c>
      <c r="N9" s="33">
        <f>VALUE('Einzelerfassung (372041)'!C51)</f>
        <v>0</v>
      </c>
      <c r="O9" s="33">
        <f>VALUE('Einzelerfassung (Pinnow)'!C51)</f>
        <v>0</v>
      </c>
      <c r="P9" s="33">
        <f>VALUE('Einzelerfassung (371066)'!C51)</f>
        <v>0</v>
      </c>
      <c r="Q9" s="33">
        <f t="shared" si="0"/>
        <v>0</v>
      </c>
      <c r="R9" s="21"/>
    </row>
    <row r="10" spans="1:18" s="23" customFormat="1" ht="9" customHeight="1">
      <c r="A10" s="20" t="s">
        <v>45</v>
      </c>
      <c r="B10" s="33">
        <f>VALUE('Einzelerfassung (371003)'!C52)</f>
        <v>0</v>
      </c>
      <c r="C10" s="33">
        <f>VALUE('Einzelerfassung (371004)'!C52)</f>
        <v>0</v>
      </c>
      <c r="D10" s="33">
        <f>VALUE('Einzelerfassung (371005)'!C52)</f>
        <v>0</v>
      </c>
      <c r="E10" s="33">
        <f>VALUE('Einzelerfassung (371006)'!C52)</f>
        <v>0</v>
      </c>
      <c r="F10" s="33">
        <f>VALUE('Einzelerfassung (371007)'!C52)</f>
        <v>0</v>
      </c>
      <c r="G10" s="33">
        <f>VALUE('Einzelerfassung (371008)'!C52)</f>
        <v>0</v>
      </c>
      <c r="H10" s="33">
        <f>VALUE('Einzelerfassung (372009)'!C52)</f>
        <v>0</v>
      </c>
      <c r="I10" s="33">
        <f>VALUE('Einzelerfassung (372010)'!C52)</f>
        <v>0</v>
      </c>
      <c r="J10" s="33">
        <f>VALUE('Einzelerfassung (371041)'!C52)</f>
        <v>0</v>
      </c>
      <c r="K10" s="33">
        <f>VALUE('Einzelerfassung (371042)'!C52)</f>
        <v>0</v>
      </c>
      <c r="L10" s="33">
        <f>VALUE('Einzelerfassung (372024)'!C52)</f>
        <v>0</v>
      </c>
      <c r="M10" s="33">
        <f>VALUE('Einzelerfassung (372040)'!C52)</f>
        <v>0</v>
      </c>
      <c r="N10" s="33">
        <f>VALUE('Einzelerfassung (372041)'!C52)</f>
        <v>0</v>
      </c>
      <c r="O10" s="33">
        <f>VALUE('Einzelerfassung (Pinnow)'!C52)</f>
        <v>0</v>
      </c>
      <c r="P10" s="33">
        <f>VALUE('Einzelerfassung (371066)'!C52)</f>
        <v>0</v>
      </c>
      <c r="Q10" s="33">
        <f t="shared" si="0"/>
        <v>0</v>
      </c>
      <c r="R10" s="21"/>
    </row>
    <row r="11" spans="1:18" s="23" customFormat="1" ht="9" customHeight="1" hidden="1">
      <c r="A11" s="34" t="s">
        <v>32</v>
      </c>
      <c r="B11" s="33">
        <f>VALUE('Einzelerfassung (371003)'!C53)</f>
        <v>0</v>
      </c>
      <c r="C11" s="33">
        <f>VALUE('Einzelerfassung (371004)'!C53)</f>
        <v>0</v>
      </c>
      <c r="D11" s="33">
        <f>VALUE('Einzelerfassung (371005)'!C53)</f>
        <v>0</v>
      </c>
      <c r="E11" s="33">
        <f>VALUE('Einzelerfassung (371006)'!C53)</f>
        <v>0</v>
      </c>
      <c r="F11" s="33">
        <f>VALUE('Einzelerfassung (371007)'!C53)</f>
        <v>0</v>
      </c>
      <c r="G11" s="33">
        <f>VALUE('Einzelerfassung (371008)'!C53)</f>
        <v>0</v>
      </c>
      <c r="H11" s="33">
        <f>VALUE('Einzelerfassung (372009)'!C53)</f>
        <v>0</v>
      </c>
      <c r="I11" s="33">
        <f>VALUE('Einzelerfassung (372010)'!C53)</f>
        <v>0</v>
      </c>
      <c r="J11" s="33">
        <f>VALUE('Einzelerfassung (371041)'!C53)</f>
        <v>0</v>
      </c>
      <c r="K11" s="33">
        <f>VALUE('Einzelerfassung (371042)'!C53)</f>
        <v>0</v>
      </c>
      <c r="L11" s="33">
        <f>VALUE('Einzelerfassung (372024)'!C53)</f>
        <v>0</v>
      </c>
      <c r="M11" s="33">
        <f>VALUE('Einzelerfassung (372040)'!C53)</f>
        <v>0</v>
      </c>
      <c r="N11" s="33">
        <f>VALUE('Einzelerfassung (372041)'!C53)</f>
        <v>0</v>
      </c>
      <c r="O11" s="33">
        <f>VALUE('Einzelerfassung (Pinnow)'!C53)</f>
        <v>0</v>
      </c>
      <c r="P11" s="33">
        <f>VALUE('Einzelerfassung (371066)'!C53)</f>
        <v>0</v>
      </c>
      <c r="Q11" s="33">
        <f t="shared" si="0"/>
        <v>0</v>
      </c>
      <c r="R11" s="24"/>
    </row>
    <row r="12" spans="1:18" s="23" customFormat="1" ht="9" customHeight="1">
      <c r="A12" s="20" t="s">
        <v>46</v>
      </c>
      <c r="B12" s="33">
        <f>VALUE('Einzelerfassung (371003)'!C54)</f>
        <v>0</v>
      </c>
      <c r="C12" s="33">
        <f>VALUE('Einzelerfassung (371004)'!C54)</f>
        <v>0</v>
      </c>
      <c r="D12" s="33">
        <f>VALUE('Einzelerfassung (371005)'!C54)</f>
        <v>0</v>
      </c>
      <c r="E12" s="33">
        <f>VALUE('Einzelerfassung (371006)'!C54)</f>
        <v>0</v>
      </c>
      <c r="F12" s="33">
        <f>VALUE('Einzelerfassung (371007)'!C54)</f>
        <v>0</v>
      </c>
      <c r="G12" s="33">
        <f>VALUE('Einzelerfassung (371008)'!C54)</f>
        <v>0</v>
      </c>
      <c r="H12" s="33">
        <f>VALUE('Einzelerfassung (372009)'!C54)</f>
        <v>0</v>
      </c>
      <c r="I12" s="33">
        <f>VALUE('Einzelerfassung (372010)'!C54)</f>
        <v>0</v>
      </c>
      <c r="J12" s="33">
        <f>VALUE('Einzelerfassung (371041)'!C54)</f>
        <v>0</v>
      </c>
      <c r="K12" s="33">
        <f>VALUE('Einzelerfassung (371042)'!C54)</f>
        <v>0</v>
      </c>
      <c r="L12" s="33">
        <f>VALUE('Einzelerfassung (372024)'!C54)</f>
        <v>0</v>
      </c>
      <c r="M12" s="33">
        <f>VALUE('Einzelerfassung (372040)'!C54)</f>
        <v>0</v>
      </c>
      <c r="N12" s="33">
        <f>VALUE('Einzelerfassung (372041)'!C54)</f>
        <v>1</v>
      </c>
      <c r="O12" s="33">
        <f>VALUE('Einzelerfassung (Pinnow)'!C54)</f>
        <v>0</v>
      </c>
      <c r="P12" s="33">
        <f>VALUE('Einzelerfassung (371066)'!C54)</f>
        <v>0</v>
      </c>
      <c r="Q12" s="33">
        <f t="shared" si="0"/>
        <v>1</v>
      </c>
      <c r="R12" s="21"/>
    </row>
    <row r="13" spans="1:18" s="23" customFormat="1" ht="9" customHeight="1">
      <c r="A13" s="20" t="s">
        <v>47</v>
      </c>
      <c r="B13" s="33">
        <f>VALUE('Einzelerfassung (371003)'!C55)</f>
        <v>1</v>
      </c>
      <c r="C13" s="33">
        <f>VALUE('Einzelerfassung (371004)'!C55)</f>
        <v>1</v>
      </c>
      <c r="D13" s="33">
        <f>VALUE('Einzelerfassung (371005)'!C55)</f>
        <v>3</v>
      </c>
      <c r="E13" s="33">
        <f>VALUE('Einzelerfassung (371006)'!C55)</f>
        <v>12</v>
      </c>
      <c r="F13" s="33">
        <f>VALUE('Einzelerfassung (371007)'!C55)</f>
        <v>12</v>
      </c>
      <c r="G13" s="33">
        <f>VALUE('Einzelerfassung (371008)'!C55)</f>
        <v>43</v>
      </c>
      <c r="H13" s="33">
        <f>VALUE('Einzelerfassung (372009)'!C55)</f>
        <v>20</v>
      </c>
      <c r="I13" s="33">
        <f>VALUE('Einzelerfassung (372010)'!C55)</f>
        <v>12</v>
      </c>
      <c r="J13" s="33">
        <f>VALUE('Einzelerfassung (371041)'!C55)</f>
        <v>0</v>
      </c>
      <c r="K13" s="33">
        <f>VALUE('Einzelerfassung (371042)'!C55)</f>
        <v>0</v>
      </c>
      <c r="L13" s="33">
        <f>VALUE('Einzelerfassung (372024)'!C55)</f>
        <v>2</v>
      </c>
      <c r="M13" s="33">
        <f>VALUE('Einzelerfassung (372040)'!C55)</f>
        <v>0</v>
      </c>
      <c r="N13" s="33">
        <f>VALUE('Einzelerfassung (372041)'!C55)</f>
        <v>1</v>
      </c>
      <c r="O13" s="33">
        <f>VALUE('Einzelerfassung (Pinnow)'!C55)</f>
        <v>2</v>
      </c>
      <c r="P13" s="33">
        <f>VALUE('Einzelerfassung (371066)'!C55)</f>
        <v>2</v>
      </c>
      <c r="Q13" s="33">
        <f t="shared" si="0"/>
        <v>111</v>
      </c>
      <c r="R13" s="24"/>
    </row>
    <row r="14" spans="1:18" s="23" customFormat="1" ht="9" customHeight="1">
      <c r="A14" s="20" t="s">
        <v>139</v>
      </c>
      <c r="B14" s="33">
        <f>VALUE('Einzelerfassung (371003)'!C56)</f>
        <v>1</v>
      </c>
      <c r="C14" s="33">
        <f>VALUE('Einzelerfassung (371004)'!C56)</f>
        <v>0</v>
      </c>
      <c r="D14" s="33">
        <f>VALUE('Einzelerfassung (371005)'!C56)</f>
        <v>0</v>
      </c>
      <c r="E14" s="33">
        <f>VALUE('Einzelerfassung (371006)'!C56)</f>
        <v>0</v>
      </c>
      <c r="F14" s="33">
        <f>VALUE('Einzelerfassung (371007)'!C56)</f>
        <v>0</v>
      </c>
      <c r="G14" s="33">
        <f>VALUE('Einzelerfassung (371008)'!C56)</f>
        <v>0</v>
      </c>
      <c r="H14" s="33">
        <f>VALUE('Einzelerfassung (372009)'!C56)</f>
        <v>5</v>
      </c>
      <c r="I14" s="33">
        <f>VALUE('Einzelerfassung (372010)'!C56)</f>
        <v>0</v>
      </c>
      <c r="J14" s="33">
        <f>VALUE('Einzelerfassung (371041)'!C56)</f>
        <v>0</v>
      </c>
      <c r="K14" s="33">
        <f>VALUE('Einzelerfassung (371042)'!C56)</f>
        <v>0</v>
      </c>
      <c r="L14" s="33">
        <f>VALUE('Einzelerfassung (372024)'!C56)</f>
        <v>0</v>
      </c>
      <c r="M14" s="33">
        <f>VALUE('Einzelerfassung (372040)'!C56)</f>
        <v>0</v>
      </c>
      <c r="N14" s="33">
        <f>VALUE('Einzelerfassung (372041)'!C56)</f>
        <v>0</v>
      </c>
      <c r="O14" s="33">
        <f>VALUE('Einzelerfassung (Pinnow)'!C56)</f>
        <v>1</v>
      </c>
      <c r="P14" s="33">
        <f>VALUE('Einzelerfassung (371066)'!C56)</f>
        <v>0</v>
      </c>
      <c r="Q14" s="33">
        <f>SUM(B14:P14)</f>
        <v>7</v>
      </c>
      <c r="R14" s="21"/>
    </row>
    <row r="15" spans="1:18" s="23" customFormat="1" ht="9" customHeight="1">
      <c r="A15" s="20" t="s">
        <v>48</v>
      </c>
      <c r="B15" s="33">
        <f>VALUE('Einzelerfassung (371003)'!C57)</f>
        <v>368</v>
      </c>
      <c r="C15" s="33">
        <f>VALUE('Einzelerfassung (371004)'!C57)</f>
        <v>0</v>
      </c>
      <c r="D15" s="33">
        <f>VALUE('Einzelerfassung (371005)'!C57)</f>
        <v>0</v>
      </c>
      <c r="E15" s="33">
        <f>VALUE('Einzelerfassung (371006)'!C57)</f>
        <v>316</v>
      </c>
      <c r="F15" s="33">
        <f>VALUE('Einzelerfassung (371007)'!C57)</f>
        <v>30</v>
      </c>
      <c r="G15" s="33">
        <f>VALUE('Einzelerfassung (371008)'!C57)</f>
        <v>774</v>
      </c>
      <c r="H15" s="33">
        <f>VALUE('Einzelerfassung (372009)'!C57)</f>
        <v>990</v>
      </c>
      <c r="I15" s="33">
        <f>VALUE('Einzelerfassung (372010)'!C57)</f>
        <v>60</v>
      </c>
      <c r="J15" s="33">
        <f>VALUE('Einzelerfassung (371041)'!C57)</f>
        <v>0</v>
      </c>
      <c r="K15" s="33">
        <f>VALUE('Einzelerfassung (371042)'!C57)</f>
        <v>0</v>
      </c>
      <c r="L15" s="33">
        <f>VALUE('Einzelerfassung (372024)'!C57)</f>
        <v>0</v>
      </c>
      <c r="M15" s="33">
        <f>VALUE('Einzelerfassung (372040)'!C57)</f>
        <v>185</v>
      </c>
      <c r="N15" s="33">
        <f>VALUE('Einzelerfassung (372041)'!C57)</f>
        <v>0</v>
      </c>
      <c r="O15" s="33">
        <f>VALUE('Einzelerfassung (Pinnow)'!C57)</f>
        <v>0</v>
      </c>
      <c r="P15" s="33">
        <f>VALUE('Einzelerfassung (371066)'!C57)</f>
        <v>0</v>
      </c>
      <c r="Q15" s="33">
        <f t="shared" si="0"/>
        <v>2723</v>
      </c>
      <c r="R15" s="24"/>
    </row>
    <row r="16" spans="1:18" s="23" customFormat="1" ht="9" customHeight="1">
      <c r="A16" s="34" t="s">
        <v>33</v>
      </c>
      <c r="B16" s="33">
        <f>VALUE('Einzelerfassung (371003)'!C58)</f>
        <v>0</v>
      </c>
      <c r="C16" s="33">
        <f>VALUE('Einzelerfassung (371004)'!C58)</f>
        <v>0</v>
      </c>
      <c r="D16" s="33">
        <f>VALUE('Einzelerfassung (371005)'!C58)</f>
        <v>0</v>
      </c>
      <c r="E16" s="33">
        <f>VALUE('Einzelerfassung (371006)'!C58)</f>
        <v>0</v>
      </c>
      <c r="F16" s="33">
        <f>VALUE('Einzelerfassung (371007)'!C58)</f>
        <v>0</v>
      </c>
      <c r="G16" s="33">
        <f>VALUE('Einzelerfassung (371008)'!C58)</f>
        <v>0</v>
      </c>
      <c r="H16" s="33">
        <f>VALUE('Einzelerfassung (372009)'!C58)</f>
        <v>0</v>
      </c>
      <c r="I16" s="33">
        <f>VALUE('Einzelerfassung (372010)'!C58)</f>
        <v>0</v>
      </c>
      <c r="J16" s="33">
        <f>VALUE('Einzelerfassung (371041)'!C58)</f>
        <v>0</v>
      </c>
      <c r="K16" s="33">
        <f>VALUE('Einzelerfassung (371042)'!C58)</f>
        <v>0</v>
      </c>
      <c r="L16" s="33">
        <f>VALUE('Einzelerfassung (372024)'!C58)</f>
        <v>0</v>
      </c>
      <c r="M16" s="33">
        <f>VALUE('Einzelerfassung (372040)'!C58)</f>
        <v>0</v>
      </c>
      <c r="N16" s="33">
        <f>VALUE('Einzelerfassung (372041)'!C58)</f>
        <v>0</v>
      </c>
      <c r="O16" s="33">
        <f>VALUE('Einzelerfassung (Pinnow)'!C58)</f>
        <v>0</v>
      </c>
      <c r="P16" s="33">
        <f>VALUE('Einzelerfassung (371066)'!C58)</f>
        <v>0</v>
      </c>
      <c r="Q16" s="33">
        <f t="shared" si="0"/>
        <v>0</v>
      </c>
      <c r="R16" s="24"/>
    </row>
    <row r="17" spans="1:18" s="23" customFormat="1" ht="9" customHeight="1">
      <c r="A17" s="34" t="s">
        <v>49</v>
      </c>
      <c r="B17" s="33">
        <f>VALUE('Einzelerfassung (371003)'!C59)</f>
        <v>0</v>
      </c>
      <c r="C17" s="33">
        <f>VALUE('Einzelerfassung (371004)'!C59)</f>
        <v>0</v>
      </c>
      <c r="D17" s="33">
        <f>VALUE('Einzelerfassung (371005)'!C59)</f>
        <v>0</v>
      </c>
      <c r="E17" s="33">
        <f>VALUE('Einzelerfassung (371006)'!C59)</f>
        <v>1319</v>
      </c>
      <c r="F17" s="33">
        <f>VALUE('Einzelerfassung (371007)'!C59)</f>
        <v>0</v>
      </c>
      <c r="G17" s="33">
        <f>VALUE('Einzelerfassung (371008)'!C59)</f>
        <v>889</v>
      </c>
      <c r="H17" s="33">
        <f>VALUE('Einzelerfassung (372009)'!C59)</f>
        <v>124</v>
      </c>
      <c r="I17" s="33">
        <f>VALUE('Einzelerfassung (372010)'!C59)</f>
        <v>0</v>
      </c>
      <c r="J17" s="33">
        <f>VALUE('Einzelerfassung (371041)'!C59)</f>
        <v>0</v>
      </c>
      <c r="K17" s="33">
        <f>VALUE('Einzelerfassung (371042)'!C59)</f>
        <v>0</v>
      </c>
      <c r="L17" s="33">
        <f>VALUE('Einzelerfassung (372024)'!C59)</f>
        <v>0</v>
      </c>
      <c r="M17" s="33">
        <f>VALUE('Einzelerfassung (372040)'!C59)</f>
        <v>63</v>
      </c>
      <c r="N17" s="33">
        <f>VALUE('Einzelerfassung (372041)'!C59)</f>
        <v>0</v>
      </c>
      <c r="O17" s="33">
        <f>VALUE('Einzelerfassung (Pinnow)'!C59)</f>
        <v>0</v>
      </c>
      <c r="P17" s="33">
        <f>VALUE('Einzelerfassung (371066)'!C59)</f>
        <v>0</v>
      </c>
      <c r="Q17" s="33">
        <f t="shared" si="0"/>
        <v>2395</v>
      </c>
      <c r="R17" s="24"/>
    </row>
    <row r="18" spans="1:18" s="23" customFormat="1" ht="9" customHeight="1">
      <c r="A18" s="34" t="s">
        <v>5</v>
      </c>
      <c r="B18" s="33">
        <f>VALUE('Einzelerfassung (371003)'!C60)</f>
        <v>0</v>
      </c>
      <c r="C18" s="33">
        <f>VALUE('Einzelerfassung (371004)'!C60)</f>
        <v>0</v>
      </c>
      <c r="D18" s="33">
        <f>VALUE('Einzelerfassung (371005)'!C60)</f>
        <v>0</v>
      </c>
      <c r="E18" s="33">
        <f>VALUE('Einzelerfassung (371006)'!C60)</f>
        <v>0</v>
      </c>
      <c r="F18" s="33">
        <f>VALUE('Einzelerfassung (371007)'!C60)</f>
        <v>0</v>
      </c>
      <c r="G18" s="33">
        <f>VALUE('Einzelerfassung (371008)'!C60)</f>
        <v>0</v>
      </c>
      <c r="H18" s="33">
        <f>VALUE('Einzelerfassung (372009)'!C60)</f>
        <v>0</v>
      </c>
      <c r="I18" s="33">
        <f>VALUE('Einzelerfassung (372010)'!C60)</f>
        <v>0</v>
      </c>
      <c r="J18" s="33">
        <f>VALUE('Einzelerfassung (371041)'!C60)</f>
        <v>0</v>
      </c>
      <c r="K18" s="33">
        <f>VALUE('Einzelerfassung (371042)'!C60)</f>
        <v>0</v>
      </c>
      <c r="L18" s="33">
        <f>VALUE('Einzelerfassung (372024)'!C60)</f>
        <v>0</v>
      </c>
      <c r="M18" s="33">
        <f>VALUE('Einzelerfassung (372040)'!C60)</f>
        <v>0</v>
      </c>
      <c r="N18" s="33">
        <f>VALUE('Einzelerfassung (372041)'!C60)</f>
        <v>0</v>
      </c>
      <c r="O18" s="33">
        <f>VALUE('Einzelerfassung (Pinnow)'!C60)</f>
        <v>0</v>
      </c>
      <c r="P18" s="33">
        <f>VALUE('Einzelerfassung (371066)'!C60)</f>
        <v>0</v>
      </c>
      <c r="Q18" s="33">
        <f t="shared" si="0"/>
        <v>0</v>
      </c>
      <c r="R18" s="24"/>
    </row>
    <row r="19" spans="1:18" s="23" customFormat="1" ht="9" customHeight="1">
      <c r="A19" s="34" t="s">
        <v>50</v>
      </c>
      <c r="B19" s="33">
        <f>VALUE('Einzelerfassung (371003)'!C61)</f>
        <v>0</v>
      </c>
      <c r="C19" s="33">
        <f>VALUE('Einzelerfassung (371004)'!C61)</f>
        <v>0</v>
      </c>
      <c r="D19" s="33">
        <f>VALUE('Einzelerfassung (371005)'!C61)</f>
        <v>0</v>
      </c>
      <c r="E19" s="33">
        <f>VALUE('Einzelerfassung (371006)'!C61)</f>
        <v>0</v>
      </c>
      <c r="F19" s="33">
        <f>VALUE('Einzelerfassung (371007)'!C61)</f>
        <v>0</v>
      </c>
      <c r="G19" s="33">
        <f>VALUE('Einzelerfassung (371008)'!C61)</f>
        <v>0</v>
      </c>
      <c r="H19" s="33">
        <f>VALUE('Einzelerfassung (372009)'!C61)</f>
        <v>0</v>
      </c>
      <c r="I19" s="33">
        <f>VALUE('Einzelerfassung (372010)'!C61)</f>
        <v>0</v>
      </c>
      <c r="J19" s="33">
        <f>VALUE('Einzelerfassung (371041)'!C61)</f>
        <v>0</v>
      </c>
      <c r="K19" s="33">
        <f>VALUE('Einzelerfassung (371042)'!C61)</f>
        <v>0</v>
      </c>
      <c r="L19" s="33">
        <f>VALUE('Einzelerfassung (372024)'!C61)</f>
        <v>0</v>
      </c>
      <c r="M19" s="33">
        <f>VALUE('Einzelerfassung (372040)'!C61)</f>
        <v>0</v>
      </c>
      <c r="N19" s="33">
        <f>VALUE('Einzelerfassung (372041)'!C61)</f>
        <v>0</v>
      </c>
      <c r="O19" s="33">
        <f>VALUE('Einzelerfassung (Pinnow)'!C61)</f>
        <v>0</v>
      </c>
      <c r="P19" s="33">
        <f>VALUE('Einzelerfassung (371066)'!C61)</f>
        <v>0</v>
      </c>
      <c r="Q19" s="33">
        <f t="shared" si="0"/>
        <v>0</v>
      </c>
      <c r="R19" s="24"/>
    </row>
    <row r="20" spans="1:18" s="23" customFormat="1" ht="9" customHeight="1">
      <c r="A20" s="34" t="s">
        <v>51</v>
      </c>
      <c r="B20" s="33">
        <f>VALUE('Einzelerfassung (371003)'!C62)</f>
        <v>0</v>
      </c>
      <c r="C20" s="33">
        <f>VALUE('Einzelerfassung (371004)'!C62)</f>
        <v>50</v>
      </c>
      <c r="D20" s="33">
        <f>VALUE('Einzelerfassung (371005)'!C62)</f>
        <v>16</v>
      </c>
      <c r="E20" s="33">
        <f>VALUE('Einzelerfassung (371006)'!C62)</f>
        <v>1263</v>
      </c>
      <c r="F20" s="33">
        <f>VALUE('Einzelerfassung (371007)'!C62)</f>
        <v>80</v>
      </c>
      <c r="G20" s="33">
        <f>VALUE('Einzelerfassung (371008)'!C62)</f>
        <v>1027</v>
      </c>
      <c r="H20" s="33">
        <f>VALUE('Einzelerfassung (372009)'!C62)</f>
        <v>183</v>
      </c>
      <c r="I20" s="33">
        <f>VALUE('Einzelerfassung (372010)'!C62)</f>
        <v>1226</v>
      </c>
      <c r="J20" s="33">
        <f>VALUE('Einzelerfassung (371041)'!C62)</f>
        <v>0</v>
      </c>
      <c r="K20" s="33">
        <f>VALUE('Einzelerfassung (371042)'!C62)</f>
        <v>0</v>
      </c>
      <c r="L20" s="33">
        <f>VALUE('Einzelerfassung (372024)'!C62)</f>
        <v>0</v>
      </c>
      <c r="M20" s="33">
        <f>VALUE('Einzelerfassung (372040)'!C62)</f>
        <v>78</v>
      </c>
      <c r="N20" s="33">
        <f>VALUE('Einzelerfassung (372041)'!C62)</f>
        <v>0</v>
      </c>
      <c r="O20" s="33">
        <f>VALUE('Einzelerfassung (Pinnow)'!C62)</f>
        <v>0</v>
      </c>
      <c r="P20" s="33">
        <f>VALUE('Einzelerfassung (371066)'!C62)</f>
        <v>0</v>
      </c>
      <c r="Q20" s="33">
        <f t="shared" si="0"/>
        <v>3923</v>
      </c>
      <c r="R20" s="24"/>
    </row>
    <row r="21" spans="1:18" s="23" customFormat="1" ht="9" customHeight="1">
      <c r="A21" s="34" t="s">
        <v>52</v>
      </c>
      <c r="B21" s="33">
        <f>VALUE('Einzelerfassung (371003)'!C63)</f>
        <v>0</v>
      </c>
      <c r="C21" s="33">
        <f>VALUE('Einzelerfassung (371004)'!C63)</f>
        <v>0</v>
      </c>
      <c r="D21" s="33">
        <f>VALUE('Einzelerfassung (371005)'!C63)</f>
        <v>0</v>
      </c>
      <c r="E21" s="33">
        <f>VALUE('Einzelerfassung (371006)'!C63)</f>
        <v>0</v>
      </c>
      <c r="F21" s="33">
        <f>VALUE('Einzelerfassung (371007)'!C63)</f>
        <v>0</v>
      </c>
      <c r="G21" s="33">
        <f>VALUE('Einzelerfassung (371008)'!C63)</f>
        <v>0</v>
      </c>
      <c r="H21" s="33">
        <f>VALUE('Einzelerfassung (372009)'!C63)</f>
        <v>0</v>
      </c>
      <c r="I21" s="33">
        <f>VALUE('Einzelerfassung (372010)'!C63)</f>
        <v>0</v>
      </c>
      <c r="J21" s="33">
        <f>VALUE('Einzelerfassung (371041)'!C63)</f>
        <v>0</v>
      </c>
      <c r="K21" s="33">
        <f>VALUE('Einzelerfassung (371042)'!C63)</f>
        <v>0</v>
      </c>
      <c r="L21" s="33">
        <f>VALUE('Einzelerfassung (372024)'!C63)</f>
        <v>0</v>
      </c>
      <c r="M21" s="33">
        <f>VALUE('Einzelerfassung (372040)'!C63)</f>
        <v>0</v>
      </c>
      <c r="N21" s="33">
        <f>VALUE('Einzelerfassung (372041)'!C63)</f>
        <v>0</v>
      </c>
      <c r="O21" s="33">
        <f>VALUE('Einzelerfassung (Pinnow)'!C63)</f>
        <v>0</v>
      </c>
      <c r="P21" s="33">
        <f>VALUE('Einzelerfassung (371066)'!C63)</f>
        <v>0</v>
      </c>
      <c r="Q21" s="33">
        <f t="shared" si="0"/>
        <v>0</v>
      </c>
      <c r="R21" s="24"/>
    </row>
    <row r="22" spans="1:18" s="23" customFormat="1" ht="9" customHeight="1">
      <c r="A22" s="34" t="s">
        <v>34</v>
      </c>
      <c r="B22" s="33">
        <f>VALUE('Einzelerfassung (371003)'!C64)</f>
        <v>0</v>
      </c>
      <c r="C22" s="33">
        <f>VALUE('Einzelerfassung (371004)'!C64)</f>
        <v>0</v>
      </c>
      <c r="D22" s="33">
        <f>VALUE('Einzelerfassung (371005)'!C64)</f>
        <v>0</v>
      </c>
      <c r="E22" s="33">
        <f>VALUE('Einzelerfassung (371006)'!C64)</f>
        <v>0</v>
      </c>
      <c r="F22" s="33">
        <f>VALUE('Einzelerfassung (371007)'!C64)</f>
        <v>0</v>
      </c>
      <c r="G22" s="33">
        <f>VALUE('Einzelerfassung (371008)'!C64)</f>
        <v>20</v>
      </c>
      <c r="H22" s="33">
        <f>VALUE('Einzelerfassung (372009)'!C64)</f>
        <v>0</v>
      </c>
      <c r="I22" s="33">
        <f>VALUE('Einzelerfassung (372010)'!C64)</f>
        <v>0</v>
      </c>
      <c r="J22" s="33">
        <f>VALUE('Einzelerfassung (371041)'!C64)</f>
        <v>0</v>
      </c>
      <c r="K22" s="33">
        <f>VALUE('Einzelerfassung (371042)'!C64)</f>
        <v>0</v>
      </c>
      <c r="L22" s="33">
        <f>VALUE('Einzelerfassung (372024)'!C64)</f>
        <v>0</v>
      </c>
      <c r="M22" s="33">
        <f>VALUE('Einzelerfassung (372040)'!C64)</f>
        <v>0</v>
      </c>
      <c r="N22" s="33">
        <f>VALUE('Einzelerfassung (372041)'!C64)</f>
        <v>0</v>
      </c>
      <c r="O22" s="33">
        <f>VALUE('Einzelerfassung (Pinnow)'!C64)</f>
        <v>0</v>
      </c>
      <c r="P22" s="33">
        <f>VALUE('Einzelerfassung (371066)'!C64)</f>
        <v>0</v>
      </c>
      <c r="Q22" s="33">
        <f t="shared" si="0"/>
        <v>20</v>
      </c>
      <c r="R22" s="24"/>
    </row>
    <row r="23" spans="1:18" s="23" customFormat="1" ht="9" customHeight="1">
      <c r="A23" s="34" t="s">
        <v>53</v>
      </c>
      <c r="B23" s="33">
        <f>VALUE('Einzelerfassung (371003)'!C65)</f>
        <v>0</v>
      </c>
      <c r="C23" s="33">
        <f>VALUE('Einzelerfassung (371004)'!C65)</f>
        <v>0</v>
      </c>
      <c r="D23" s="33">
        <f>VALUE('Einzelerfassung (371005)'!C65)</f>
        <v>0</v>
      </c>
      <c r="E23" s="33">
        <f>VALUE('Einzelerfassung (371006)'!C65)</f>
        <v>0</v>
      </c>
      <c r="F23" s="33">
        <f>VALUE('Einzelerfassung (371007)'!C65)</f>
        <v>0</v>
      </c>
      <c r="G23" s="33">
        <f>VALUE('Einzelerfassung (371008)'!C65)</f>
        <v>0</v>
      </c>
      <c r="H23" s="33">
        <f>VALUE('Einzelerfassung (372009)'!C65)</f>
        <v>0</v>
      </c>
      <c r="I23" s="33">
        <f>VALUE('Einzelerfassung (372010)'!C65)</f>
        <v>0</v>
      </c>
      <c r="J23" s="33">
        <f>VALUE('Einzelerfassung (371041)'!C65)</f>
        <v>0</v>
      </c>
      <c r="K23" s="33">
        <f>VALUE('Einzelerfassung (371042)'!C65)</f>
        <v>0</v>
      </c>
      <c r="L23" s="33">
        <f>VALUE('Einzelerfassung (372024)'!C65)</f>
        <v>0</v>
      </c>
      <c r="M23" s="33">
        <f>VALUE('Einzelerfassung (372040)'!C65)</f>
        <v>0</v>
      </c>
      <c r="N23" s="33">
        <f>VALUE('Einzelerfassung (372041)'!C65)</f>
        <v>0</v>
      </c>
      <c r="O23" s="33">
        <f>VALUE('Einzelerfassung (Pinnow)'!C65)</f>
        <v>0</v>
      </c>
      <c r="P23" s="33">
        <f>VALUE('Einzelerfassung (371066)'!C65)</f>
        <v>0</v>
      </c>
      <c r="Q23" s="33">
        <f t="shared" si="0"/>
        <v>0</v>
      </c>
      <c r="R23" s="24"/>
    </row>
    <row r="24" spans="1:18" s="23" customFormat="1" ht="9" customHeight="1">
      <c r="A24" s="34" t="s">
        <v>4</v>
      </c>
      <c r="B24" s="33">
        <f>VALUE('Einzelerfassung (371003)'!C66)</f>
        <v>0</v>
      </c>
      <c r="C24" s="33">
        <f>VALUE('Einzelerfassung (371004)'!C66)</f>
        <v>0</v>
      </c>
      <c r="D24" s="33">
        <f>VALUE('Einzelerfassung (371005)'!C66)</f>
        <v>0</v>
      </c>
      <c r="E24" s="33">
        <f>VALUE('Einzelerfassung (371006)'!C66)</f>
        <v>29</v>
      </c>
      <c r="F24" s="33">
        <f>VALUE('Einzelerfassung (371007)'!C66)</f>
        <v>0</v>
      </c>
      <c r="G24" s="33">
        <f>VALUE('Einzelerfassung (371008)'!C66)</f>
        <v>645</v>
      </c>
      <c r="H24" s="33">
        <f>VALUE('Einzelerfassung (372009)'!C66)</f>
        <v>35</v>
      </c>
      <c r="I24" s="33">
        <f>VALUE('Einzelerfassung (372010)'!C66)</f>
        <v>0</v>
      </c>
      <c r="J24" s="33">
        <f>VALUE('Einzelerfassung (371041)'!C66)</f>
        <v>0</v>
      </c>
      <c r="K24" s="33">
        <f>VALUE('Einzelerfassung (371042)'!C66)</f>
        <v>0</v>
      </c>
      <c r="L24" s="33">
        <f>VALUE('Einzelerfassung (372024)'!C66)</f>
        <v>0</v>
      </c>
      <c r="M24" s="33">
        <f>VALUE('Einzelerfassung (372040)'!C66)</f>
        <v>0</v>
      </c>
      <c r="N24" s="33">
        <f>VALUE('Einzelerfassung (372041)'!C66)</f>
        <v>0</v>
      </c>
      <c r="O24" s="33">
        <f>VALUE('Einzelerfassung (Pinnow)'!C66)</f>
        <v>0</v>
      </c>
      <c r="P24" s="33">
        <f>VALUE('Einzelerfassung (371066)'!C66)</f>
        <v>0</v>
      </c>
      <c r="Q24" s="33">
        <f t="shared" si="0"/>
        <v>709</v>
      </c>
      <c r="R24" s="24"/>
    </row>
    <row r="25" spans="1:18" s="23" customFormat="1" ht="9" customHeight="1">
      <c r="A25" s="34" t="s">
        <v>54</v>
      </c>
      <c r="B25" s="33">
        <f>VALUE('Einzelerfassung (371003)'!C67)</f>
        <v>0</v>
      </c>
      <c r="C25" s="33">
        <f>VALUE('Einzelerfassung (371004)'!C67)</f>
        <v>0</v>
      </c>
      <c r="D25" s="33">
        <f>VALUE('Einzelerfassung (371005)'!C67)</f>
        <v>0</v>
      </c>
      <c r="E25" s="33">
        <f>VALUE('Einzelerfassung (371006)'!C67)</f>
        <v>0</v>
      </c>
      <c r="F25" s="33">
        <f>VALUE('Einzelerfassung (371007)'!C67)</f>
        <v>0</v>
      </c>
      <c r="G25" s="33">
        <f>VALUE('Einzelerfassung (371008)'!C67)</f>
        <v>0</v>
      </c>
      <c r="H25" s="33">
        <f>VALUE('Einzelerfassung (372009)'!C67)</f>
        <v>0</v>
      </c>
      <c r="I25" s="33">
        <f>VALUE('Einzelerfassung (372010)'!C67)</f>
        <v>0</v>
      </c>
      <c r="J25" s="33">
        <f>VALUE('Einzelerfassung (371041)'!C67)</f>
        <v>0</v>
      </c>
      <c r="K25" s="33">
        <f>VALUE('Einzelerfassung (371042)'!C67)</f>
        <v>0</v>
      </c>
      <c r="L25" s="33">
        <f>VALUE('Einzelerfassung (372024)'!C67)</f>
        <v>0</v>
      </c>
      <c r="M25" s="33">
        <f>VALUE('Einzelerfassung (372040)'!C67)</f>
        <v>0</v>
      </c>
      <c r="N25" s="33">
        <f>VALUE('Einzelerfassung (372041)'!C67)</f>
        <v>0</v>
      </c>
      <c r="O25" s="33">
        <f>VALUE('Einzelerfassung (Pinnow)'!C67)</f>
        <v>0</v>
      </c>
      <c r="P25" s="33">
        <f>VALUE('Einzelerfassung (371066)'!C67)</f>
        <v>0</v>
      </c>
      <c r="Q25" s="33">
        <f t="shared" si="0"/>
        <v>0</v>
      </c>
      <c r="R25" s="24"/>
    </row>
    <row r="26" spans="1:18" s="23" customFormat="1" ht="9" customHeight="1">
      <c r="A26" s="34" t="s">
        <v>55</v>
      </c>
      <c r="B26" s="33">
        <f>VALUE('Einzelerfassung (371003)'!C68)</f>
        <v>0</v>
      </c>
      <c r="C26" s="33">
        <f>VALUE('Einzelerfassung (371004)'!C68)</f>
        <v>0</v>
      </c>
      <c r="D26" s="33">
        <f>VALUE('Einzelerfassung (371005)'!C68)</f>
        <v>0</v>
      </c>
      <c r="E26" s="33">
        <f>VALUE('Einzelerfassung (371006)'!C68)</f>
        <v>0</v>
      </c>
      <c r="F26" s="33">
        <f>VALUE('Einzelerfassung (371007)'!C68)</f>
        <v>0</v>
      </c>
      <c r="G26" s="33">
        <f>VALUE('Einzelerfassung (371008)'!C68)</f>
        <v>0</v>
      </c>
      <c r="H26" s="33">
        <f>VALUE('Einzelerfassung (372009)'!C68)</f>
        <v>0</v>
      </c>
      <c r="I26" s="33">
        <f>VALUE('Einzelerfassung (372010)'!C68)</f>
        <v>0</v>
      </c>
      <c r="J26" s="33">
        <f>VALUE('Einzelerfassung (371041)'!C68)</f>
        <v>0</v>
      </c>
      <c r="K26" s="33">
        <f>VALUE('Einzelerfassung (371042)'!C68)</f>
        <v>0</v>
      </c>
      <c r="L26" s="33">
        <f>VALUE('Einzelerfassung (372024)'!C68)</f>
        <v>0</v>
      </c>
      <c r="M26" s="33">
        <f>VALUE('Einzelerfassung (372040)'!C68)</f>
        <v>0</v>
      </c>
      <c r="N26" s="33">
        <f>VALUE('Einzelerfassung (372041)'!C68)</f>
        <v>0</v>
      </c>
      <c r="O26" s="33">
        <f>VALUE('Einzelerfassung (Pinnow)'!C68)</f>
        <v>0</v>
      </c>
      <c r="P26" s="33">
        <f>VALUE('Einzelerfassung (371066)'!C68)</f>
        <v>0</v>
      </c>
      <c r="Q26" s="33">
        <f t="shared" si="0"/>
        <v>0</v>
      </c>
      <c r="R26" s="24"/>
    </row>
    <row r="27" spans="1:18" s="23" customFormat="1" ht="9" customHeight="1" hidden="1">
      <c r="A27" s="34" t="s">
        <v>35</v>
      </c>
      <c r="B27" s="33">
        <f>VALUE('Einzelerfassung (371003)'!C69)</f>
        <v>0</v>
      </c>
      <c r="C27" s="33">
        <f>VALUE('Einzelerfassung (371004)'!C69)</f>
        <v>0</v>
      </c>
      <c r="D27" s="33">
        <f>VALUE('Einzelerfassung (371005)'!C69)</f>
        <v>0</v>
      </c>
      <c r="E27" s="33">
        <f>VALUE('Einzelerfassung (371006)'!C69)</f>
        <v>0</v>
      </c>
      <c r="F27" s="33">
        <f>VALUE('Einzelerfassung (371007)'!C69)</f>
        <v>0</v>
      </c>
      <c r="G27" s="33">
        <f>VALUE('Einzelerfassung (371008)'!C69)</f>
        <v>0</v>
      </c>
      <c r="H27" s="33">
        <f>VALUE('Einzelerfassung (372009)'!C69)</f>
        <v>0</v>
      </c>
      <c r="I27" s="33">
        <f>VALUE('Einzelerfassung (372010)'!C69)</f>
        <v>0</v>
      </c>
      <c r="J27" s="33">
        <f>VALUE('Einzelerfassung (371041)'!C69)</f>
        <v>0</v>
      </c>
      <c r="K27" s="33">
        <f>VALUE('Einzelerfassung (371042)'!C69)</f>
        <v>0</v>
      </c>
      <c r="L27" s="33">
        <f>VALUE('Einzelerfassung (372024)'!C69)</f>
        <v>0</v>
      </c>
      <c r="M27" s="33">
        <f>VALUE('Einzelerfassung (372040)'!C69)</f>
        <v>0</v>
      </c>
      <c r="N27" s="33">
        <f>VALUE('Einzelerfassung (372041)'!C69)</f>
        <v>0</v>
      </c>
      <c r="O27" s="33">
        <f>VALUE('Einzelerfassung (Pinnow)'!C69)</f>
        <v>0</v>
      </c>
      <c r="P27" s="33">
        <f>VALUE('Einzelerfassung (371066)'!C69)</f>
        <v>0</v>
      </c>
      <c r="Q27" s="33">
        <f t="shared" si="0"/>
        <v>0</v>
      </c>
      <c r="R27" s="24"/>
    </row>
    <row r="28" spans="1:18" s="23" customFormat="1" ht="9" customHeight="1">
      <c r="A28" s="34" t="s">
        <v>56</v>
      </c>
      <c r="B28" s="33">
        <f>VALUE('Einzelerfassung (371003)'!C70)</f>
        <v>0</v>
      </c>
      <c r="C28" s="33">
        <f>VALUE('Einzelerfassung (371004)'!C70)</f>
        <v>0</v>
      </c>
      <c r="D28" s="33">
        <f>VALUE('Einzelerfassung (371005)'!C70)</f>
        <v>0</v>
      </c>
      <c r="E28" s="33">
        <f>VALUE('Einzelerfassung (371006)'!C70)</f>
        <v>0</v>
      </c>
      <c r="F28" s="33">
        <f>VALUE('Einzelerfassung (371007)'!C70)</f>
        <v>0</v>
      </c>
      <c r="G28" s="33">
        <f>VALUE('Einzelerfassung (371008)'!C70)</f>
        <v>0</v>
      </c>
      <c r="H28" s="33">
        <f>VALUE('Einzelerfassung (372009)'!C70)</f>
        <v>0</v>
      </c>
      <c r="I28" s="33">
        <f>VALUE('Einzelerfassung (372010)'!C70)</f>
        <v>0</v>
      </c>
      <c r="J28" s="33">
        <f>VALUE('Einzelerfassung (371041)'!C70)</f>
        <v>0</v>
      </c>
      <c r="K28" s="33">
        <f>VALUE('Einzelerfassung (371042)'!C70)</f>
        <v>0</v>
      </c>
      <c r="L28" s="33">
        <f>VALUE('Einzelerfassung (372024)'!C70)</f>
        <v>0</v>
      </c>
      <c r="M28" s="33">
        <f>VALUE('Einzelerfassung (372040)'!C70)</f>
        <v>0</v>
      </c>
      <c r="N28" s="33">
        <f>VALUE('Einzelerfassung (372041)'!C70)</f>
        <v>0</v>
      </c>
      <c r="O28" s="33">
        <f>VALUE('Einzelerfassung (Pinnow)'!C70)</f>
        <v>0</v>
      </c>
      <c r="P28" s="33">
        <f>VALUE('Einzelerfassung (371066)'!C70)</f>
        <v>0</v>
      </c>
      <c r="Q28" s="33">
        <f t="shared" si="0"/>
        <v>0</v>
      </c>
      <c r="R28" s="24"/>
    </row>
    <row r="29" spans="1:18" s="23" customFormat="1" ht="9" customHeight="1">
      <c r="A29" s="34" t="s">
        <v>57</v>
      </c>
      <c r="B29" s="33">
        <f>VALUE('Einzelerfassung (371003)'!C71)</f>
        <v>0</v>
      </c>
      <c r="C29" s="33">
        <f>VALUE('Einzelerfassung (371004)'!C71)</f>
        <v>1</v>
      </c>
      <c r="D29" s="33">
        <f>VALUE('Einzelerfassung (371005)'!C71)</f>
        <v>0</v>
      </c>
      <c r="E29" s="33">
        <f>VALUE('Einzelerfassung (371006)'!C71)</f>
        <v>0</v>
      </c>
      <c r="F29" s="33">
        <f>VALUE('Einzelerfassung (371007)'!C71)</f>
        <v>0</v>
      </c>
      <c r="G29" s="33">
        <f>VALUE('Einzelerfassung (371008)'!C71)</f>
        <v>0</v>
      </c>
      <c r="H29" s="33">
        <f>VALUE('Einzelerfassung (372009)'!C71)</f>
        <v>0</v>
      </c>
      <c r="I29" s="33">
        <f>VALUE('Einzelerfassung (372010)'!C71)</f>
        <v>0</v>
      </c>
      <c r="J29" s="33">
        <f>VALUE('Einzelerfassung (371041)'!C71)</f>
        <v>0</v>
      </c>
      <c r="K29" s="33">
        <f>VALUE('Einzelerfassung (371042)'!C71)</f>
        <v>1</v>
      </c>
      <c r="L29" s="33">
        <f>VALUE('Einzelerfassung (372024)'!C71)</f>
        <v>0</v>
      </c>
      <c r="M29" s="33">
        <f>VALUE('Einzelerfassung (372040)'!C71)</f>
        <v>0</v>
      </c>
      <c r="N29" s="33">
        <f>VALUE('Einzelerfassung (372041)'!C71)</f>
        <v>0</v>
      </c>
      <c r="O29" s="33">
        <f>VALUE('Einzelerfassung (Pinnow)'!C71)</f>
        <v>0</v>
      </c>
      <c r="P29" s="33">
        <f>VALUE('Einzelerfassung (371066)'!C71)</f>
        <v>0</v>
      </c>
      <c r="Q29" s="33">
        <f t="shared" si="0"/>
        <v>2</v>
      </c>
      <c r="R29" s="24"/>
    </row>
    <row r="30" spans="1:18" s="23" customFormat="1" ht="9" customHeight="1">
      <c r="A30" s="34" t="s">
        <v>58</v>
      </c>
      <c r="B30" s="33">
        <f>VALUE('Einzelerfassung (371003)'!C72)</f>
        <v>27</v>
      </c>
      <c r="C30" s="33">
        <f>VALUE('Einzelerfassung (371004)'!C72)</f>
        <v>0</v>
      </c>
      <c r="D30" s="33">
        <f>VALUE('Einzelerfassung (371005)'!C72)</f>
        <v>0</v>
      </c>
      <c r="E30" s="33">
        <f>VALUE('Einzelerfassung (371006)'!C72)</f>
        <v>1</v>
      </c>
      <c r="F30" s="33">
        <f>VALUE('Einzelerfassung (371007)'!C72)</f>
        <v>0</v>
      </c>
      <c r="G30" s="33">
        <f>VALUE('Einzelerfassung (371008)'!C72)</f>
        <v>314</v>
      </c>
      <c r="H30" s="33">
        <f>VALUE('Einzelerfassung (372009)'!C72)</f>
        <v>881</v>
      </c>
      <c r="I30" s="33">
        <f>VALUE('Einzelerfassung (372010)'!C72)</f>
        <v>112</v>
      </c>
      <c r="J30" s="33">
        <f>VALUE('Einzelerfassung (371041)'!C72)</f>
        <v>97</v>
      </c>
      <c r="K30" s="33">
        <f>VALUE('Einzelerfassung (371042)'!C72)</f>
        <v>143</v>
      </c>
      <c r="L30" s="33">
        <f>VALUE('Einzelerfassung (372024)'!C72)</f>
        <v>0</v>
      </c>
      <c r="M30" s="33">
        <f>VALUE('Einzelerfassung (372040)'!C72)</f>
        <v>0</v>
      </c>
      <c r="N30" s="33">
        <f>VALUE('Einzelerfassung (372041)'!C72)</f>
        <v>0</v>
      </c>
      <c r="O30" s="33">
        <f>VALUE('Einzelerfassung (Pinnow)'!C72)</f>
        <v>0</v>
      </c>
      <c r="P30" s="33">
        <f>VALUE('Einzelerfassung (371066)'!C72)</f>
        <v>0</v>
      </c>
      <c r="Q30" s="33">
        <f t="shared" si="0"/>
        <v>1575</v>
      </c>
      <c r="R30" s="24"/>
    </row>
    <row r="31" spans="1:18" s="23" customFormat="1" ht="9" customHeight="1">
      <c r="A31" s="34" t="s">
        <v>59</v>
      </c>
      <c r="B31" s="33">
        <f>VALUE('Einzelerfassung (371003)'!C73)</f>
        <v>1</v>
      </c>
      <c r="C31" s="33">
        <f>VALUE('Einzelerfassung (371004)'!C73)</f>
        <v>0</v>
      </c>
      <c r="D31" s="33">
        <f>VALUE('Einzelerfassung (371005)'!C73)</f>
        <v>0</v>
      </c>
      <c r="E31" s="33">
        <f>VALUE('Einzelerfassung (371006)'!C73)</f>
        <v>1</v>
      </c>
      <c r="F31" s="33">
        <f>VALUE('Einzelerfassung (371007)'!C73)</f>
        <v>0</v>
      </c>
      <c r="G31" s="33">
        <f>VALUE('Einzelerfassung (371008)'!C73)</f>
        <v>0</v>
      </c>
      <c r="H31" s="33">
        <f>VALUE('Einzelerfassung (372009)'!C73)</f>
        <v>0</v>
      </c>
      <c r="I31" s="33">
        <f>VALUE('Einzelerfassung (372010)'!C73)</f>
        <v>0</v>
      </c>
      <c r="J31" s="33">
        <f>VALUE('Einzelerfassung (371041)'!C73)</f>
        <v>0</v>
      </c>
      <c r="K31" s="33">
        <f>VALUE('Einzelerfassung (371042)'!C73)</f>
        <v>0</v>
      </c>
      <c r="L31" s="33">
        <f>VALUE('Einzelerfassung (372024)'!C73)</f>
        <v>0</v>
      </c>
      <c r="M31" s="33">
        <f>VALUE('Einzelerfassung (372040)'!C73)</f>
        <v>0</v>
      </c>
      <c r="N31" s="33">
        <f>VALUE('Einzelerfassung (372041)'!C73)</f>
        <v>0</v>
      </c>
      <c r="O31" s="33">
        <f>VALUE('Einzelerfassung (Pinnow)'!C73)</f>
        <v>0</v>
      </c>
      <c r="P31" s="33">
        <f>VALUE('Einzelerfassung (371066)'!C73)</f>
        <v>0</v>
      </c>
      <c r="Q31" s="33">
        <f t="shared" si="0"/>
        <v>2</v>
      </c>
      <c r="R31" s="24"/>
    </row>
    <row r="32" spans="1:18" s="23" customFormat="1" ht="9" customHeight="1">
      <c r="A32" s="34" t="s">
        <v>60</v>
      </c>
      <c r="B32" s="33">
        <f>VALUE('Einzelerfassung (371003)'!C74)</f>
        <v>71</v>
      </c>
      <c r="C32" s="33">
        <f>VALUE('Einzelerfassung (371004)'!C74)</f>
        <v>0</v>
      </c>
      <c r="D32" s="33">
        <f>VALUE('Einzelerfassung (371005)'!C74)</f>
        <v>0</v>
      </c>
      <c r="E32" s="33">
        <f>VALUE('Einzelerfassung (371006)'!C74)</f>
        <v>6</v>
      </c>
      <c r="F32" s="33">
        <f>VALUE('Einzelerfassung (371007)'!C74)</f>
        <v>0</v>
      </c>
      <c r="G32" s="33">
        <f>VALUE('Einzelerfassung (371008)'!C74)</f>
        <v>111</v>
      </c>
      <c r="H32" s="33">
        <f>VALUE('Einzelerfassung (372009)'!C74)</f>
        <v>0</v>
      </c>
      <c r="I32" s="33">
        <f>VALUE('Einzelerfassung (372010)'!C74)</f>
        <v>2</v>
      </c>
      <c r="J32" s="33">
        <f>VALUE('Einzelerfassung (371041)'!C74)</f>
        <v>0</v>
      </c>
      <c r="K32" s="33">
        <f>VALUE('Einzelerfassung (371042)'!C74)</f>
        <v>0</v>
      </c>
      <c r="L32" s="33">
        <f>VALUE('Einzelerfassung (372024)'!C74)</f>
        <v>6</v>
      </c>
      <c r="M32" s="33">
        <f>VALUE('Einzelerfassung (372040)'!C74)</f>
        <v>0</v>
      </c>
      <c r="N32" s="33">
        <f>VALUE('Einzelerfassung (372041)'!C74)</f>
        <v>0</v>
      </c>
      <c r="O32" s="33">
        <f>VALUE('Einzelerfassung (Pinnow)'!C74)</f>
        <v>0</v>
      </c>
      <c r="P32" s="33">
        <f>VALUE('Einzelerfassung (371066)'!C74)</f>
        <v>28</v>
      </c>
      <c r="Q32" s="33">
        <f t="shared" si="0"/>
        <v>224</v>
      </c>
      <c r="R32" s="24"/>
    </row>
    <row r="33" spans="1:18" s="23" customFormat="1" ht="9" customHeight="1">
      <c r="A33" s="34" t="s">
        <v>6</v>
      </c>
      <c r="B33" s="33">
        <f>VALUE('Einzelerfassung (371003)'!C75)</f>
        <v>0</v>
      </c>
      <c r="C33" s="33">
        <f>VALUE('Einzelerfassung (371004)'!C75)</f>
        <v>0</v>
      </c>
      <c r="D33" s="33">
        <f>VALUE('Einzelerfassung (371005)'!C75)</f>
        <v>0</v>
      </c>
      <c r="E33" s="33">
        <f>VALUE('Einzelerfassung (371006)'!C75)</f>
        <v>0</v>
      </c>
      <c r="F33" s="33">
        <f>VALUE('Einzelerfassung (371007)'!C75)</f>
        <v>0</v>
      </c>
      <c r="G33" s="33">
        <f>VALUE('Einzelerfassung (371008)'!C75)</f>
        <v>0</v>
      </c>
      <c r="H33" s="33">
        <f>VALUE('Einzelerfassung (372009)'!C75)</f>
        <v>0</v>
      </c>
      <c r="I33" s="33">
        <f>VALUE('Einzelerfassung (372010)'!C75)</f>
        <v>0</v>
      </c>
      <c r="J33" s="33">
        <f>VALUE('Einzelerfassung (371041)'!C75)</f>
        <v>0</v>
      </c>
      <c r="K33" s="33">
        <f>VALUE('Einzelerfassung (371042)'!C75)</f>
        <v>0</v>
      </c>
      <c r="L33" s="33">
        <f>VALUE('Einzelerfassung (372024)'!C75)</f>
        <v>0</v>
      </c>
      <c r="M33" s="33">
        <f>VALUE('Einzelerfassung (372040)'!C75)</f>
        <v>0</v>
      </c>
      <c r="N33" s="33">
        <f>VALUE('Einzelerfassung (372041)'!C75)</f>
        <v>0</v>
      </c>
      <c r="O33" s="33">
        <f>VALUE('Einzelerfassung (Pinnow)'!C75)</f>
        <v>0</v>
      </c>
      <c r="P33" s="33">
        <f>VALUE('Einzelerfassung (371066)'!C75)</f>
        <v>0</v>
      </c>
      <c r="Q33" s="33">
        <f t="shared" si="0"/>
        <v>0</v>
      </c>
      <c r="R33" s="24"/>
    </row>
    <row r="34" spans="1:18" s="23" customFormat="1" ht="9" customHeight="1">
      <c r="A34" s="34" t="s">
        <v>157</v>
      </c>
      <c r="B34" s="33">
        <f>VALUE('Einzelerfassung (371003)'!C76)</f>
        <v>0</v>
      </c>
      <c r="C34" s="33">
        <f>VALUE('Einzelerfassung (371004)'!C76)</f>
        <v>0</v>
      </c>
      <c r="D34" s="33">
        <f>VALUE('Einzelerfassung (371005)'!C76)</f>
        <v>0</v>
      </c>
      <c r="E34" s="33">
        <f>VALUE('Einzelerfassung (371006)'!C76)</f>
        <v>0</v>
      </c>
      <c r="F34" s="33">
        <f>VALUE('Einzelerfassung (371007)'!C76)</f>
        <v>0</v>
      </c>
      <c r="G34" s="33">
        <f>VALUE('Einzelerfassung (371008)'!C76)</f>
        <v>0</v>
      </c>
      <c r="H34" s="33">
        <f>VALUE('Einzelerfassung (372009)'!C76)</f>
        <v>0</v>
      </c>
      <c r="I34" s="33">
        <f>VALUE('Einzelerfassung (372010)'!C76)</f>
        <v>0</v>
      </c>
      <c r="J34" s="33">
        <f>VALUE('Einzelerfassung (371041)'!C76)</f>
        <v>0</v>
      </c>
      <c r="K34" s="33">
        <f>VALUE('Einzelerfassung (371042)'!C76)</f>
        <v>0</v>
      </c>
      <c r="L34" s="33">
        <f>VALUE('Einzelerfassung (372024)'!C76)</f>
        <v>0</v>
      </c>
      <c r="M34" s="33">
        <f>VALUE('Einzelerfassung (372040)'!C76)</f>
        <v>0</v>
      </c>
      <c r="N34" s="33">
        <f>VALUE('Einzelerfassung (372041)'!C76)</f>
        <v>0</v>
      </c>
      <c r="O34" s="33">
        <f>VALUE('Einzelerfassung (Pinnow)'!C76)</f>
        <v>0</v>
      </c>
      <c r="P34" s="33">
        <f>VALUE('Einzelerfassung (371066)'!C76)</f>
        <v>0</v>
      </c>
      <c r="Q34" s="33">
        <f t="shared" si="0"/>
        <v>0</v>
      </c>
      <c r="R34" s="24"/>
    </row>
    <row r="35" spans="1:18" s="23" customFormat="1" ht="9" customHeight="1">
      <c r="A35" s="34" t="s">
        <v>7</v>
      </c>
      <c r="B35" s="33">
        <f>VALUE('Einzelerfassung (371003)'!C77)</f>
        <v>0</v>
      </c>
      <c r="C35" s="33">
        <f>VALUE('Einzelerfassung (371004)'!C77)</f>
        <v>2</v>
      </c>
      <c r="D35" s="33">
        <f>VALUE('Einzelerfassung (371005)'!C77)</f>
        <v>0</v>
      </c>
      <c r="E35" s="33">
        <f>VALUE('Einzelerfassung (371006)'!C77)</f>
        <v>21</v>
      </c>
      <c r="F35" s="33">
        <f>VALUE('Einzelerfassung (371007)'!C77)</f>
        <v>0</v>
      </c>
      <c r="G35" s="33">
        <f>VALUE('Einzelerfassung (371008)'!C77)</f>
        <v>43</v>
      </c>
      <c r="H35" s="33">
        <f>VALUE('Einzelerfassung (372009)'!C77)</f>
        <v>46</v>
      </c>
      <c r="I35" s="33">
        <f>VALUE('Einzelerfassung (372010)'!C77)</f>
        <v>85</v>
      </c>
      <c r="J35" s="33">
        <f>VALUE('Einzelerfassung (371041)'!C77)</f>
        <v>40</v>
      </c>
      <c r="K35" s="33">
        <f>VALUE('Einzelerfassung (371042)'!C77)</f>
        <v>23</v>
      </c>
      <c r="L35" s="33">
        <f>VALUE('Einzelerfassung (372024)'!C77)</f>
        <v>18</v>
      </c>
      <c r="M35" s="33">
        <f>VALUE('Einzelerfassung (372040)'!C77)</f>
        <v>0</v>
      </c>
      <c r="N35" s="33">
        <f>VALUE('Einzelerfassung (372041)'!C77)</f>
        <v>6</v>
      </c>
      <c r="O35" s="33">
        <f>VALUE('Einzelerfassung (Pinnow)'!C77)</f>
        <v>0</v>
      </c>
      <c r="P35" s="33">
        <f>VALUE('Einzelerfassung (371066)'!C77)</f>
        <v>27</v>
      </c>
      <c r="Q35" s="33">
        <f t="shared" si="0"/>
        <v>311</v>
      </c>
      <c r="R35" s="24"/>
    </row>
    <row r="36" spans="1:18" s="23" customFormat="1" ht="9" customHeight="1">
      <c r="A36" s="34" t="s">
        <v>15</v>
      </c>
      <c r="B36" s="33">
        <f>VALUE('Einzelerfassung (371003)'!C78)</f>
        <v>0</v>
      </c>
      <c r="C36" s="33">
        <f>VALUE('Einzelerfassung (371004)'!C78)</f>
        <v>0</v>
      </c>
      <c r="D36" s="33">
        <f>VALUE('Einzelerfassung (371005)'!C78)</f>
        <v>0</v>
      </c>
      <c r="E36" s="33">
        <f>VALUE('Einzelerfassung (371006)'!C78)</f>
        <v>0</v>
      </c>
      <c r="F36" s="33">
        <f>VALUE('Einzelerfassung (371007)'!C78)</f>
        <v>0</v>
      </c>
      <c r="G36" s="33">
        <f>VALUE('Einzelerfassung (371008)'!C78)</f>
        <v>0</v>
      </c>
      <c r="H36" s="33">
        <f>VALUE('Einzelerfassung (372009)'!C78)</f>
        <v>0</v>
      </c>
      <c r="I36" s="33">
        <f>VALUE('Einzelerfassung (372010)'!C78)</f>
        <v>0</v>
      </c>
      <c r="J36" s="33">
        <f>VALUE('Einzelerfassung (371041)'!C78)</f>
        <v>0</v>
      </c>
      <c r="K36" s="33">
        <f>VALUE('Einzelerfassung (371042)'!C78)</f>
        <v>0</v>
      </c>
      <c r="L36" s="33">
        <f>VALUE('Einzelerfassung (372024)'!C78)</f>
        <v>0</v>
      </c>
      <c r="M36" s="33">
        <f>VALUE('Einzelerfassung (372040)'!C78)</f>
        <v>0</v>
      </c>
      <c r="N36" s="33">
        <f>VALUE('Einzelerfassung (372041)'!C78)</f>
        <v>0</v>
      </c>
      <c r="O36" s="33">
        <f>VALUE('Einzelerfassung (Pinnow)'!C78)</f>
        <v>0</v>
      </c>
      <c r="P36" s="33">
        <f>VALUE('Einzelerfassung (371066)'!C78)</f>
        <v>0</v>
      </c>
      <c r="Q36" s="33">
        <f t="shared" si="0"/>
        <v>0</v>
      </c>
      <c r="R36" s="24"/>
    </row>
    <row r="37" spans="1:18" s="23" customFormat="1" ht="9" customHeight="1" hidden="1">
      <c r="A37" s="34" t="s">
        <v>8</v>
      </c>
      <c r="B37" s="33">
        <f>VALUE('Einzelerfassung (371003)'!C79)</f>
        <v>0</v>
      </c>
      <c r="C37" s="33">
        <f>VALUE('Einzelerfassung (371004)'!C79)</f>
        <v>0</v>
      </c>
      <c r="D37" s="33">
        <f>VALUE('Einzelerfassung (371005)'!C79)</f>
        <v>0</v>
      </c>
      <c r="E37" s="33">
        <f>VALUE('Einzelerfassung (371006)'!C79)</f>
        <v>0</v>
      </c>
      <c r="F37" s="33">
        <f>VALUE('Einzelerfassung (371007)'!C79)</f>
        <v>0</v>
      </c>
      <c r="G37" s="33">
        <f>VALUE('Einzelerfassung (371008)'!C79)</f>
        <v>0</v>
      </c>
      <c r="H37" s="33">
        <f>VALUE('Einzelerfassung (372009)'!C79)</f>
        <v>0</v>
      </c>
      <c r="I37" s="33">
        <f>VALUE('Einzelerfassung (372010)'!C79)</f>
        <v>0</v>
      </c>
      <c r="J37" s="33">
        <f>VALUE('Einzelerfassung (371041)'!C79)</f>
        <v>0</v>
      </c>
      <c r="K37" s="33">
        <f>VALUE('Einzelerfassung (371042)'!C79)</f>
        <v>0</v>
      </c>
      <c r="L37" s="33">
        <f>VALUE('Einzelerfassung (372024)'!C79)</f>
        <v>0</v>
      </c>
      <c r="M37" s="33">
        <f>VALUE('Einzelerfassung (372040)'!C79)</f>
        <v>0</v>
      </c>
      <c r="N37" s="33">
        <f>VALUE('Einzelerfassung (372041)'!C79)</f>
        <v>0</v>
      </c>
      <c r="O37" s="33">
        <f>VALUE('Einzelerfassung (Pinnow)'!C79)</f>
        <v>0</v>
      </c>
      <c r="P37" s="33">
        <f>VALUE('Einzelerfassung (371066)'!C79)</f>
        <v>0</v>
      </c>
      <c r="Q37" s="33">
        <f t="shared" si="0"/>
        <v>0</v>
      </c>
      <c r="R37" s="24"/>
    </row>
    <row r="38" spans="1:18" s="23" customFormat="1" ht="9" customHeight="1">
      <c r="A38" s="34" t="s">
        <v>61</v>
      </c>
      <c r="B38" s="33">
        <f>VALUE('Einzelerfassung (371003)'!C80)</f>
        <v>1</v>
      </c>
      <c r="C38" s="33">
        <f>VALUE('Einzelerfassung (371004)'!C80)</f>
        <v>0</v>
      </c>
      <c r="D38" s="33">
        <f>VALUE('Einzelerfassung (371005)'!C80)</f>
        <v>0</v>
      </c>
      <c r="E38" s="33">
        <f>VALUE('Einzelerfassung (371006)'!C80)</f>
        <v>0</v>
      </c>
      <c r="F38" s="33">
        <f>VALUE('Einzelerfassung (371007)'!C80)</f>
        <v>0</v>
      </c>
      <c r="G38" s="33">
        <f>VALUE('Einzelerfassung (371008)'!C80)</f>
        <v>180</v>
      </c>
      <c r="H38" s="33">
        <f>VALUE('Einzelerfassung (372009)'!C80)</f>
        <v>22</v>
      </c>
      <c r="I38" s="33">
        <f>VALUE('Einzelerfassung (372010)'!C80)</f>
        <v>219</v>
      </c>
      <c r="J38" s="33">
        <f>VALUE('Einzelerfassung (371041)'!C80)</f>
        <v>3492</v>
      </c>
      <c r="K38" s="33">
        <f>VALUE('Einzelerfassung (371042)'!C80)</f>
        <v>58</v>
      </c>
      <c r="L38" s="33">
        <f>VALUE('Einzelerfassung (372024)'!C80)</f>
        <v>0</v>
      </c>
      <c r="M38" s="33">
        <f>VALUE('Einzelerfassung (372040)'!C80)</f>
        <v>0</v>
      </c>
      <c r="N38" s="33">
        <f>VALUE('Einzelerfassung (372041)'!C80)</f>
        <v>0</v>
      </c>
      <c r="O38" s="33">
        <f>VALUE('Einzelerfassung (Pinnow)'!C80)</f>
        <v>4</v>
      </c>
      <c r="P38" s="33">
        <f>VALUE('Einzelerfassung (371066)'!C80)</f>
        <v>0</v>
      </c>
      <c r="Q38" s="33">
        <f t="shared" si="0"/>
        <v>3976</v>
      </c>
      <c r="R38" s="24"/>
    </row>
    <row r="39" spans="1:18" s="23" customFormat="1" ht="9" customHeight="1">
      <c r="A39" s="34" t="s">
        <v>62</v>
      </c>
      <c r="B39" s="33">
        <f>VALUE('Einzelerfassung (371003)'!C81)</f>
        <v>0</v>
      </c>
      <c r="C39" s="33">
        <f>VALUE('Einzelerfassung (371004)'!C81)</f>
        <v>0</v>
      </c>
      <c r="D39" s="33">
        <f>VALUE('Einzelerfassung (371005)'!C81)</f>
        <v>0</v>
      </c>
      <c r="E39" s="33">
        <f>VALUE('Einzelerfassung (371006)'!C81)</f>
        <v>0</v>
      </c>
      <c r="F39" s="33">
        <f>VALUE('Einzelerfassung (371007)'!C81)</f>
        <v>0</v>
      </c>
      <c r="G39" s="33">
        <f>VALUE('Einzelerfassung (371008)'!C81)</f>
        <v>1</v>
      </c>
      <c r="H39" s="33">
        <f>VALUE('Einzelerfassung (372009)'!C81)</f>
        <v>0</v>
      </c>
      <c r="I39" s="33">
        <f>VALUE('Einzelerfassung (372010)'!C81)</f>
        <v>0</v>
      </c>
      <c r="J39" s="33">
        <f>VALUE('Einzelerfassung (371041)'!C81)</f>
        <v>0</v>
      </c>
      <c r="K39" s="33">
        <f>VALUE('Einzelerfassung (371042)'!C81)</f>
        <v>0</v>
      </c>
      <c r="L39" s="33">
        <f>VALUE('Einzelerfassung (372024)'!C81)</f>
        <v>0</v>
      </c>
      <c r="M39" s="33">
        <f>VALUE('Einzelerfassung (372040)'!C81)</f>
        <v>0</v>
      </c>
      <c r="N39" s="33">
        <f>VALUE('Einzelerfassung (372041)'!C81)</f>
        <v>0</v>
      </c>
      <c r="O39" s="33">
        <f>VALUE('Einzelerfassung (Pinnow)'!C81)</f>
        <v>0</v>
      </c>
      <c r="P39" s="33">
        <f>VALUE('Einzelerfassung (371066)'!C81)</f>
        <v>0</v>
      </c>
      <c r="Q39" s="33">
        <f t="shared" si="0"/>
        <v>1</v>
      </c>
      <c r="R39" s="24"/>
    </row>
    <row r="40" spans="1:18" s="23" customFormat="1" ht="9" customHeight="1">
      <c r="A40" s="34" t="s">
        <v>9</v>
      </c>
      <c r="B40" s="33">
        <f>VALUE('Einzelerfassung (371003)'!C82)</f>
        <v>0</v>
      </c>
      <c r="C40" s="33">
        <f>VALUE('Einzelerfassung (371004)'!C82)</f>
        <v>0</v>
      </c>
      <c r="D40" s="33">
        <f>VALUE('Einzelerfassung (371005)'!C82)</f>
        <v>0</v>
      </c>
      <c r="E40" s="33">
        <f>VALUE('Einzelerfassung (371006)'!C82)</f>
        <v>0</v>
      </c>
      <c r="F40" s="33">
        <f>VALUE('Einzelerfassung (371007)'!C82)</f>
        <v>0</v>
      </c>
      <c r="G40" s="33">
        <f>VALUE('Einzelerfassung (371008)'!C82)</f>
        <v>0</v>
      </c>
      <c r="H40" s="33">
        <f>VALUE('Einzelerfassung (372009)'!C82)</f>
        <v>0</v>
      </c>
      <c r="I40" s="33">
        <f>VALUE('Einzelerfassung (372010)'!C82)</f>
        <v>0</v>
      </c>
      <c r="J40" s="33">
        <f>VALUE('Einzelerfassung (371041)'!C82)</f>
        <v>0</v>
      </c>
      <c r="K40" s="33">
        <f>VALUE('Einzelerfassung (371042)'!C82)</f>
        <v>0</v>
      </c>
      <c r="L40" s="33">
        <f>VALUE('Einzelerfassung (372024)'!C82)</f>
        <v>0</v>
      </c>
      <c r="M40" s="33">
        <f>VALUE('Einzelerfassung (372040)'!C82)</f>
        <v>0</v>
      </c>
      <c r="N40" s="33">
        <f>VALUE('Einzelerfassung (372041)'!C82)</f>
        <v>0</v>
      </c>
      <c r="O40" s="33">
        <f>VALUE('Einzelerfassung (Pinnow)'!C82)</f>
        <v>0</v>
      </c>
      <c r="P40" s="33">
        <f>VALUE('Einzelerfassung (371066)'!C82)</f>
        <v>0</v>
      </c>
      <c r="Q40" s="33">
        <f t="shared" si="0"/>
        <v>0</v>
      </c>
      <c r="R40" s="24"/>
    </row>
    <row r="41" spans="1:18" s="23" customFormat="1" ht="9" customHeight="1">
      <c r="A41" s="34" t="s">
        <v>63</v>
      </c>
      <c r="B41" s="33">
        <f>VALUE('Einzelerfassung (371003)'!C83)</f>
        <v>0</v>
      </c>
      <c r="C41" s="33">
        <f>VALUE('Einzelerfassung (371004)'!C83)</f>
        <v>0</v>
      </c>
      <c r="D41" s="33">
        <f>VALUE('Einzelerfassung (371005)'!C83)</f>
        <v>0</v>
      </c>
      <c r="E41" s="33">
        <f>VALUE('Einzelerfassung (371006)'!C83)</f>
        <v>0</v>
      </c>
      <c r="F41" s="33">
        <f>VALUE('Einzelerfassung (371007)'!C83)</f>
        <v>0</v>
      </c>
      <c r="G41" s="33">
        <f>VALUE('Einzelerfassung (371008)'!C83)</f>
        <v>0</v>
      </c>
      <c r="H41" s="33">
        <f>VALUE('Einzelerfassung (372009)'!C83)</f>
        <v>0</v>
      </c>
      <c r="I41" s="33">
        <f>VALUE('Einzelerfassung (372010)'!C83)</f>
        <v>1</v>
      </c>
      <c r="J41" s="33">
        <f>VALUE('Einzelerfassung (371041)'!C83)</f>
        <v>0</v>
      </c>
      <c r="K41" s="33">
        <f>VALUE('Einzelerfassung (371042)'!C83)</f>
        <v>0</v>
      </c>
      <c r="L41" s="33">
        <f>VALUE('Einzelerfassung (372024)'!C83)</f>
        <v>0</v>
      </c>
      <c r="M41" s="33">
        <f>VALUE('Einzelerfassung (372040)'!C83)</f>
        <v>0</v>
      </c>
      <c r="N41" s="33">
        <f>VALUE('Einzelerfassung (372041)'!C83)</f>
        <v>0</v>
      </c>
      <c r="O41" s="33">
        <f>VALUE('Einzelerfassung (Pinnow)'!C83)</f>
        <v>0</v>
      </c>
      <c r="P41" s="33">
        <f>VALUE('Einzelerfassung (371066)'!C83)</f>
        <v>2</v>
      </c>
      <c r="Q41" s="33">
        <f t="shared" si="0"/>
        <v>3</v>
      </c>
      <c r="R41" s="24"/>
    </row>
    <row r="42" spans="1:18" s="23" customFormat="1" ht="9" customHeight="1">
      <c r="A42" s="34" t="s">
        <v>64</v>
      </c>
      <c r="B42" s="33">
        <f>VALUE('Einzelerfassung (371003)'!C84)</f>
        <v>260</v>
      </c>
      <c r="C42" s="33">
        <f>VALUE('Einzelerfassung (371004)'!C84)</f>
        <v>14</v>
      </c>
      <c r="D42" s="33">
        <f>VALUE('Einzelerfassung (371005)'!C84)</f>
        <v>80</v>
      </c>
      <c r="E42" s="33">
        <f>VALUE('Einzelerfassung (371006)'!C84)</f>
        <v>213</v>
      </c>
      <c r="F42" s="33">
        <f>VALUE('Einzelerfassung (371007)'!C84)</f>
        <v>0</v>
      </c>
      <c r="G42" s="33">
        <f>VALUE('Einzelerfassung (371008)'!C84)</f>
        <v>1147</v>
      </c>
      <c r="H42" s="33">
        <f>VALUE('Einzelerfassung (372009)'!C84)</f>
        <v>1343</v>
      </c>
      <c r="I42" s="33">
        <f>VALUE('Einzelerfassung (372010)'!C84)</f>
        <v>411</v>
      </c>
      <c r="J42" s="33">
        <f>VALUE('Einzelerfassung (371041)'!C84)</f>
        <v>1104</v>
      </c>
      <c r="K42" s="33">
        <f>VALUE('Einzelerfassung (371042)'!C84)</f>
        <v>372</v>
      </c>
      <c r="L42" s="33">
        <f>VALUE('Einzelerfassung (372024)'!C84)</f>
        <v>30</v>
      </c>
      <c r="M42" s="33">
        <f>VALUE('Einzelerfassung (372040)'!C84)</f>
        <v>0</v>
      </c>
      <c r="N42" s="33">
        <f>VALUE('Einzelerfassung (372041)'!C84)</f>
        <v>0</v>
      </c>
      <c r="O42" s="33">
        <f>VALUE('Einzelerfassung (Pinnow)'!C84)</f>
        <v>0</v>
      </c>
      <c r="P42" s="33">
        <f>VALUE('Einzelerfassung (371066)'!C84)</f>
        <v>323</v>
      </c>
      <c r="Q42" s="33">
        <f t="shared" si="0"/>
        <v>5297</v>
      </c>
      <c r="R42" s="24"/>
    </row>
    <row r="43" spans="1:18" s="23" customFormat="1" ht="9" customHeight="1">
      <c r="A43" s="34" t="s">
        <v>65</v>
      </c>
      <c r="B43" s="33">
        <f>VALUE('Einzelerfassung (371003)'!C85)</f>
        <v>0</v>
      </c>
      <c r="C43" s="33">
        <f>VALUE('Einzelerfassung (371004)'!C85)</f>
        <v>0</v>
      </c>
      <c r="D43" s="33">
        <f>VALUE('Einzelerfassung (371005)'!C85)</f>
        <v>0</v>
      </c>
      <c r="E43" s="33">
        <f>VALUE('Einzelerfassung (371006)'!C85)</f>
        <v>0</v>
      </c>
      <c r="F43" s="33">
        <f>VALUE('Einzelerfassung (371007)'!C85)</f>
        <v>0</v>
      </c>
      <c r="G43" s="33">
        <f>VALUE('Einzelerfassung (371008)'!C85)</f>
        <v>0</v>
      </c>
      <c r="H43" s="33">
        <f>VALUE('Einzelerfassung (372009)'!C85)</f>
        <v>0</v>
      </c>
      <c r="I43" s="33">
        <f>VALUE('Einzelerfassung (372010)'!C85)</f>
        <v>0</v>
      </c>
      <c r="J43" s="33">
        <f>VALUE('Einzelerfassung (371041)'!C85)</f>
        <v>0</v>
      </c>
      <c r="K43" s="33">
        <f>VALUE('Einzelerfassung (371042)'!C85)</f>
        <v>0</v>
      </c>
      <c r="L43" s="33">
        <f>VALUE('Einzelerfassung (372024)'!C85)</f>
        <v>0</v>
      </c>
      <c r="M43" s="33">
        <f>VALUE('Einzelerfassung (372040)'!C85)</f>
        <v>0</v>
      </c>
      <c r="N43" s="33">
        <f>VALUE('Einzelerfassung (372041)'!C85)</f>
        <v>0</v>
      </c>
      <c r="O43" s="33">
        <f>VALUE('Einzelerfassung (Pinnow)'!C85)</f>
        <v>0</v>
      </c>
      <c r="P43" s="33">
        <f>VALUE('Einzelerfassung (371066)'!C85)</f>
        <v>0</v>
      </c>
      <c r="Q43" s="33">
        <f t="shared" si="0"/>
        <v>0</v>
      </c>
      <c r="R43" s="24"/>
    </row>
    <row r="44" spans="1:18" s="23" customFormat="1" ht="9" customHeight="1">
      <c r="A44" s="34" t="s">
        <v>66</v>
      </c>
      <c r="B44" s="33">
        <f>VALUE('Einzelerfassung (371003)'!C86)</f>
        <v>0</v>
      </c>
      <c r="C44" s="33">
        <f>VALUE('Einzelerfassung (371004)'!C86)</f>
        <v>0</v>
      </c>
      <c r="D44" s="33">
        <f>VALUE('Einzelerfassung (371005)'!C86)</f>
        <v>0</v>
      </c>
      <c r="E44" s="33">
        <f>VALUE('Einzelerfassung (371006)'!C86)</f>
        <v>0</v>
      </c>
      <c r="F44" s="33">
        <f>VALUE('Einzelerfassung (371007)'!C86)</f>
        <v>0</v>
      </c>
      <c r="G44" s="33">
        <f>VALUE('Einzelerfassung (371008)'!C86)</f>
        <v>0</v>
      </c>
      <c r="H44" s="33">
        <f>VALUE('Einzelerfassung (372009)'!C86)</f>
        <v>0</v>
      </c>
      <c r="I44" s="33">
        <f>VALUE('Einzelerfassung (372010)'!C86)</f>
        <v>0</v>
      </c>
      <c r="J44" s="33">
        <f>VALUE('Einzelerfassung (371041)'!C86)</f>
        <v>0</v>
      </c>
      <c r="K44" s="33">
        <f>VALUE('Einzelerfassung (371042)'!C86)</f>
        <v>0</v>
      </c>
      <c r="L44" s="33">
        <f>VALUE('Einzelerfassung (372024)'!C86)</f>
        <v>0</v>
      </c>
      <c r="M44" s="33">
        <f>VALUE('Einzelerfassung (372040)'!C86)</f>
        <v>0</v>
      </c>
      <c r="N44" s="33">
        <f>VALUE('Einzelerfassung (372041)'!C86)</f>
        <v>0</v>
      </c>
      <c r="O44" s="33">
        <f>VALUE('Einzelerfassung (Pinnow)'!C86)</f>
        <v>0</v>
      </c>
      <c r="P44" s="33">
        <f>VALUE('Einzelerfassung (371066)'!C86)</f>
        <v>0</v>
      </c>
      <c r="Q44" s="33">
        <f t="shared" si="0"/>
        <v>0</v>
      </c>
      <c r="R44" s="24"/>
    </row>
    <row r="45" spans="1:18" s="23" customFormat="1" ht="9" customHeight="1">
      <c r="A45" s="34" t="s">
        <v>67</v>
      </c>
      <c r="B45" s="33">
        <f>VALUE('Einzelerfassung (371003)'!C87)</f>
        <v>0</v>
      </c>
      <c r="C45" s="33">
        <f>VALUE('Einzelerfassung (371004)'!C87)</f>
        <v>0</v>
      </c>
      <c r="D45" s="33">
        <f>VALUE('Einzelerfassung (371005)'!C87)</f>
        <v>0</v>
      </c>
      <c r="E45" s="33">
        <f>VALUE('Einzelerfassung (371006)'!C87)</f>
        <v>0</v>
      </c>
      <c r="F45" s="33">
        <f>VALUE('Einzelerfassung (371007)'!C87)</f>
        <v>0</v>
      </c>
      <c r="G45" s="33">
        <f>VALUE('Einzelerfassung (371008)'!C87)</f>
        <v>0</v>
      </c>
      <c r="H45" s="33">
        <f>VALUE('Einzelerfassung (372009)'!C87)</f>
        <v>0</v>
      </c>
      <c r="I45" s="33">
        <f>VALUE('Einzelerfassung (372010)'!C87)</f>
        <v>0</v>
      </c>
      <c r="J45" s="33">
        <f>VALUE('Einzelerfassung (371041)'!C87)</f>
        <v>0</v>
      </c>
      <c r="K45" s="33">
        <f>VALUE('Einzelerfassung (371042)'!C87)</f>
        <v>0</v>
      </c>
      <c r="L45" s="33">
        <f>VALUE('Einzelerfassung (372024)'!C87)</f>
        <v>0</v>
      </c>
      <c r="M45" s="33">
        <f>VALUE('Einzelerfassung (372040)'!C87)</f>
        <v>0</v>
      </c>
      <c r="N45" s="33">
        <f>VALUE('Einzelerfassung (372041)'!C87)</f>
        <v>0</v>
      </c>
      <c r="O45" s="33">
        <f>VALUE('Einzelerfassung (Pinnow)'!C87)</f>
        <v>0</v>
      </c>
      <c r="P45" s="33">
        <f>VALUE('Einzelerfassung (371066)'!C87)</f>
        <v>0</v>
      </c>
      <c r="Q45" s="33">
        <f t="shared" si="0"/>
        <v>0</v>
      </c>
      <c r="R45" s="24"/>
    </row>
    <row r="46" spans="1:18" s="23" customFormat="1" ht="9" customHeight="1" hidden="1">
      <c r="A46" s="34" t="s">
        <v>11</v>
      </c>
      <c r="B46" s="33">
        <f>VALUE('Einzelerfassung (371003)'!C88)</f>
        <v>0</v>
      </c>
      <c r="C46" s="33">
        <f>VALUE('Einzelerfassung (371004)'!C88)</f>
        <v>0</v>
      </c>
      <c r="D46" s="33">
        <f>VALUE('Einzelerfassung (371005)'!C88)</f>
        <v>0</v>
      </c>
      <c r="E46" s="33">
        <f>VALUE('Einzelerfassung (371006)'!C88)</f>
        <v>0</v>
      </c>
      <c r="F46" s="33">
        <f>VALUE('Einzelerfassung (371007)'!C88)</f>
        <v>0</v>
      </c>
      <c r="G46" s="33">
        <f>VALUE('Einzelerfassung (371008)'!C88)</f>
        <v>0</v>
      </c>
      <c r="H46" s="33">
        <f>VALUE('Einzelerfassung (372009)'!C88)</f>
        <v>0</v>
      </c>
      <c r="I46" s="33">
        <f>VALUE('Einzelerfassung (372010)'!C88)</f>
        <v>0</v>
      </c>
      <c r="J46" s="33">
        <f>VALUE('Einzelerfassung (371041)'!C88)</f>
        <v>0</v>
      </c>
      <c r="K46" s="33">
        <f>VALUE('Einzelerfassung (371042)'!C88)</f>
        <v>0</v>
      </c>
      <c r="L46" s="33">
        <f>VALUE('Einzelerfassung (372024)'!C88)</f>
        <v>0</v>
      </c>
      <c r="M46" s="33">
        <f>VALUE('Einzelerfassung (372040)'!C88)</f>
        <v>0</v>
      </c>
      <c r="N46" s="33">
        <f>VALUE('Einzelerfassung (372041)'!C88)</f>
        <v>0</v>
      </c>
      <c r="O46" s="33">
        <f>VALUE('Einzelerfassung (Pinnow)'!C88)</f>
        <v>0</v>
      </c>
      <c r="P46" s="33">
        <f>VALUE('Einzelerfassung (371066)'!C88)</f>
        <v>0</v>
      </c>
      <c r="Q46" s="33">
        <f t="shared" si="0"/>
        <v>0</v>
      </c>
      <c r="R46" s="24"/>
    </row>
    <row r="47" spans="1:18" s="23" customFormat="1" ht="9" customHeight="1" hidden="1">
      <c r="A47" s="34" t="s">
        <v>144</v>
      </c>
      <c r="B47" s="33">
        <f>VALUE('Einzelerfassung (371003)'!C89)</f>
        <v>0</v>
      </c>
      <c r="C47" s="33">
        <f>VALUE('Einzelerfassung (371004)'!C89)</f>
        <v>0</v>
      </c>
      <c r="D47" s="33">
        <f>VALUE('Einzelerfassung (371005)'!C89)</f>
        <v>0</v>
      </c>
      <c r="E47" s="33">
        <f>VALUE('Einzelerfassung (371006)'!C89)</f>
        <v>0</v>
      </c>
      <c r="F47" s="33">
        <f>VALUE('Einzelerfassung (371007)'!C89)</f>
        <v>0</v>
      </c>
      <c r="G47" s="33">
        <f>VALUE('Einzelerfassung (371008)'!C89)</f>
        <v>0</v>
      </c>
      <c r="H47" s="33">
        <f>VALUE('Einzelerfassung (372009)'!C89)</f>
        <v>0</v>
      </c>
      <c r="I47" s="33">
        <f>VALUE('Einzelerfassung (372010)'!C89)</f>
        <v>0</v>
      </c>
      <c r="J47" s="33">
        <f>VALUE('Einzelerfassung (371041)'!C89)</f>
        <v>0</v>
      </c>
      <c r="K47" s="33">
        <f>VALUE('Einzelerfassung (371042)'!C89)</f>
        <v>0</v>
      </c>
      <c r="L47" s="33">
        <f>VALUE('Einzelerfassung (372024)'!C89)</f>
        <v>0</v>
      </c>
      <c r="M47" s="33">
        <f>VALUE('Einzelerfassung (372040)'!C89)</f>
        <v>0</v>
      </c>
      <c r="N47" s="33">
        <f>VALUE('Einzelerfassung (372041)'!C89)</f>
        <v>0</v>
      </c>
      <c r="O47" s="33">
        <f>VALUE('Einzelerfassung (Pinnow)'!C89)</f>
        <v>0</v>
      </c>
      <c r="P47" s="33">
        <f>VALUE('Einzelerfassung (371066)'!C89)</f>
        <v>0</v>
      </c>
      <c r="Q47" s="33">
        <f t="shared" si="0"/>
        <v>0</v>
      </c>
      <c r="R47" s="24"/>
    </row>
    <row r="48" spans="1:18" s="23" customFormat="1" ht="9" customHeight="1">
      <c r="A48" s="34" t="s">
        <v>68</v>
      </c>
      <c r="B48" s="33">
        <f>VALUE('Einzelerfassung (371003)'!C90)</f>
        <v>0</v>
      </c>
      <c r="C48" s="33">
        <f>VALUE('Einzelerfassung (371004)'!C90)</f>
        <v>0</v>
      </c>
      <c r="D48" s="33">
        <f>VALUE('Einzelerfassung (371005)'!C90)</f>
        <v>0</v>
      </c>
      <c r="E48" s="33">
        <f>VALUE('Einzelerfassung (371006)'!C90)</f>
        <v>0</v>
      </c>
      <c r="F48" s="33">
        <f>VALUE('Einzelerfassung (371007)'!C90)</f>
        <v>0</v>
      </c>
      <c r="G48" s="33">
        <f>VALUE('Einzelerfassung (371008)'!C90)</f>
        <v>0</v>
      </c>
      <c r="H48" s="33">
        <f>VALUE('Einzelerfassung (372009)'!C90)</f>
        <v>0</v>
      </c>
      <c r="I48" s="33">
        <f>VALUE('Einzelerfassung (372010)'!C90)</f>
        <v>0</v>
      </c>
      <c r="J48" s="33">
        <f>VALUE('Einzelerfassung (371041)'!C90)</f>
        <v>0</v>
      </c>
      <c r="K48" s="33">
        <f>VALUE('Einzelerfassung (371042)'!C90)</f>
        <v>0</v>
      </c>
      <c r="L48" s="33">
        <f>VALUE('Einzelerfassung (372024)'!C90)</f>
        <v>0</v>
      </c>
      <c r="M48" s="33">
        <f>VALUE('Einzelerfassung (372040)'!C90)</f>
        <v>0</v>
      </c>
      <c r="N48" s="33">
        <f>VALUE('Einzelerfassung (372041)'!C90)</f>
        <v>0</v>
      </c>
      <c r="O48" s="33">
        <f>VALUE('Einzelerfassung (Pinnow)'!C90)</f>
        <v>0</v>
      </c>
      <c r="P48" s="33">
        <f>VALUE('Einzelerfassung (371066)'!C90)</f>
        <v>0</v>
      </c>
      <c r="Q48" s="33">
        <f aca="true" t="shared" si="1" ref="Q48:Q78">SUM(B48:P48)</f>
        <v>0</v>
      </c>
      <c r="R48" s="24"/>
    </row>
    <row r="49" spans="1:18" s="23" customFormat="1" ht="9" customHeight="1">
      <c r="A49" s="34" t="s">
        <v>69</v>
      </c>
      <c r="B49" s="33">
        <f>VALUE('Einzelerfassung (371003)'!C91)</f>
        <v>0</v>
      </c>
      <c r="C49" s="33">
        <f>VALUE('Einzelerfassung (371004)'!C91)</f>
        <v>0</v>
      </c>
      <c r="D49" s="33">
        <f>VALUE('Einzelerfassung (371005)'!C91)</f>
        <v>0</v>
      </c>
      <c r="E49" s="33">
        <f>VALUE('Einzelerfassung (371006)'!C91)</f>
        <v>3</v>
      </c>
      <c r="F49" s="33">
        <f>VALUE('Einzelerfassung (371007)'!C91)</f>
        <v>0</v>
      </c>
      <c r="G49" s="33">
        <f>VALUE('Einzelerfassung (371008)'!C91)</f>
        <v>5</v>
      </c>
      <c r="H49" s="33">
        <f>VALUE('Einzelerfassung (372009)'!C91)</f>
        <v>14</v>
      </c>
      <c r="I49" s="33">
        <f>VALUE('Einzelerfassung (372010)'!C91)</f>
        <v>0</v>
      </c>
      <c r="J49" s="33">
        <f>VALUE('Einzelerfassung (371041)'!C91)</f>
        <v>0</v>
      </c>
      <c r="K49" s="33">
        <f>VALUE('Einzelerfassung (371042)'!C91)</f>
        <v>1</v>
      </c>
      <c r="L49" s="33">
        <f>VALUE('Einzelerfassung (372024)'!C91)</f>
        <v>0</v>
      </c>
      <c r="M49" s="33">
        <f>VALUE('Einzelerfassung (372040)'!C91)</f>
        <v>0</v>
      </c>
      <c r="N49" s="33">
        <f>VALUE('Einzelerfassung (372041)'!C91)</f>
        <v>0</v>
      </c>
      <c r="O49" s="33">
        <f>VALUE('Einzelerfassung (Pinnow)'!C91)</f>
        <v>0</v>
      </c>
      <c r="P49" s="33">
        <f>VALUE('Einzelerfassung (371066)'!C91)</f>
        <v>0</v>
      </c>
      <c r="Q49" s="33">
        <f t="shared" si="1"/>
        <v>23</v>
      </c>
      <c r="R49" s="24"/>
    </row>
    <row r="50" spans="1:18" s="23" customFormat="1" ht="9" customHeight="1">
      <c r="A50" s="34" t="s">
        <v>70</v>
      </c>
      <c r="B50" s="33">
        <f>VALUE('Einzelerfassung (371003)'!C92)</f>
        <v>0</v>
      </c>
      <c r="C50" s="33">
        <f>VALUE('Einzelerfassung (371004)'!C92)</f>
        <v>0</v>
      </c>
      <c r="D50" s="33">
        <f>VALUE('Einzelerfassung (371005)'!C92)</f>
        <v>0</v>
      </c>
      <c r="E50" s="33">
        <f>VALUE('Einzelerfassung (371006)'!C92)</f>
        <v>0</v>
      </c>
      <c r="F50" s="33">
        <f>VALUE('Einzelerfassung (371007)'!C92)</f>
        <v>0</v>
      </c>
      <c r="G50" s="33">
        <f>VALUE('Einzelerfassung (371008)'!C92)</f>
        <v>0</v>
      </c>
      <c r="H50" s="33">
        <f>VALUE('Einzelerfassung (372009)'!C92)</f>
        <v>0</v>
      </c>
      <c r="I50" s="33">
        <f>VALUE('Einzelerfassung (372010)'!C92)</f>
        <v>0</v>
      </c>
      <c r="J50" s="33">
        <f>VALUE('Einzelerfassung (371041)'!C92)</f>
        <v>0</v>
      </c>
      <c r="K50" s="33">
        <f>VALUE('Einzelerfassung (371042)'!C92)</f>
        <v>0</v>
      </c>
      <c r="L50" s="33">
        <f>VALUE('Einzelerfassung (372024)'!C92)</f>
        <v>0</v>
      </c>
      <c r="M50" s="33">
        <f>VALUE('Einzelerfassung (372040)'!C92)</f>
        <v>0</v>
      </c>
      <c r="N50" s="33">
        <f>VALUE('Einzelerfassung (372041)'!C92)</f>
        <v>0</v>
      </c>
      <c r="O50" s="33">
        <f>VALUE('Einzelerfassung (Pinnow)'!C92)</f>
        <v>0</v>
      </c>
      <c r="P50" s="33">
        <f>VALUE('Einzelerfassung (371066)'!C92)</f>
        <v>0</v>
      </c>
      <c r="Q50" s="33">
        <f t="shared" si="1"/>
        <v>0</v>
      </c>
      <c r="R50" s="24"/>
    </row>
    <row r="51" spans="1:18" s="23" customFormat="1" ht="9" customHeight="1">
      <c r="A51" s="34" t="s">
        <v>39</v>
      </c>
      <c r="B51" s="33">
        <f>VALUE('Einzelerfassung (371003)'!C93)</f>
        <v>0</v>
      </c>
      <c r="C51" s="33">
        <f>VALUE('Einzelerfassung (371004)'!C93)</f>
        <v>0</v>
      </c>
      <c r="D51" s="33">
        <f>VALUE('Einzelerfassung (371005)'!C93)</f>
        <v>0</v>
      </c>
      <c r="E51" s="33">
        <f>VALUE('Einzelerfassung (371006)'!C93)</f>
        <v>0</v>
      </c>
      <c r="F51" s="33">
        <f>VALUE('Einzelerfassung (371007)'!C93)</f>
        <v>0</v>
      </c>
      <c r="G51" s="33">
        <f>VALUE('Einzelerfassung (371008)'!C93)</f>
        <v>0</v>
      </c>
      <c r="H51" s="33">
        <f>VALUE('Einzelerfassung (372009)'!C93)</f>
        <v>0</v>
      </c>
      <c r="I51" s="33">
        <f>VALUE('Einzelerfassung (372010)'!C93)</f>
        <v>0</v>
      </c>
      <c r="J51" s="33">
        <f>VALUE('Einzelerfassung (371041)'!C93)</f>
        <v>5</v>
      </c>
      <c r="K51" s="33">
        <f>VALUE('Einzelerfassung (371042)'!C93)</f>
        <v>0</v>
      </c>
      <c r="L51" s="33">
        <f>VALUE('Einzelerfassung (372024)'!C93)</f>
        <v>0</v>
      </c>
      <c r="M51" s="33">
        <f>VALUE('Einzelerfassung (372040)'!C93)</f>
        <v>0</v>
      </c>
      <c r="N51" s="33">
        <f>VALUE('Einzelerfassung (372041)'!C93)</f>
        <v>0</v>
      </c>
      <c r="O51" s="33">
        <f>VALUE('Einzelerfassung (Pinnow)'!C93)</f>
        <v>0</v>
      </c>
      <c r="P51" s="33">
        <f>VALUE('Einzelerfassung (371066)'!C93)</f>
        <v>0</v>
      </c>
      <c r="Q51" s="33">
        <f t="shared" si="1"/>
        <v>5</v>
      </c>
      <c r="R51" s="24"/>
    </row>
    <row r="52" spans="1:18" s="23" customFormat="1" ht="9" customHeight="1">
      <c r="A52" s="34" t="s">
        <v>71</v>
      </c>
      <c r="B52" s="33">
        <f>VALUE('Einzelerfassung (371003)'!C94)</f>
        <v>14</v>
      </c>
      <c r="C52" s="33">
        <f>VALUE('Einzelerfassung (371004)'!C94)</f>
        <v>0</v>
      </c>
      <c r="D52" s="33">
        <f>VALUE('Einzelerfassung (371005)'!C94)</f>
        <v>0</v>
      </c>
      <c r="E52" s="33">
        <f>VALUE('Einzelerfassung (371006)'!C94)</f>
        <v>15</v>
      </c>
      <c r="F52" s="33">
        <f>VALUE('Einzelerfassung (371007)'!C94)</f>
        <v>0</v>
      </c>
      <c r="G52" s="33">
        <f>VALUE('Einzelerfassung (371008)'!C94)</f>
        <v>6</v>
      </c>
      <c r="H52" s="33">
        <f>VALUE('Einzelerfassung (372009)'!C94)</f>
        <v>417</v>
      </c>
      <c r="I52" s="33">
        <f>VALUE('Einzelerfassung (372010)'!C94)</f>
        <v>38</v>
      </c>
      <c r="J52" s="33">
        <f>VALUE('Einzelerfassung (371041)'!C94)</f>
        <v>81</v>
      </c>
      <c r="K52" s="33">
        <f>VALUE('Einzelerfassung (371042)'!C94)</f>
        <v>134</v>
      </c>
      <c r="L52" s="33">
        <f>VALUE('Einzelerfassung (372024)'!C94)</f>
        <v>0</v>
      </c>
      <c r="M52" s="33">
        <f>VALUE('Einzelerfassung (372040)'!C94)</f>
        <v>0</v>
      </c>
      <c r="N52" s="33">
        <f>VALUE('Einzelerfassung (372041)'!C94)</f>
        <v>0</v>
      </c>
      <c r="O52" s="33">
        <f>VALUE('Einzelerfassung (Pinnow)'!C94)</f>
        <v>0</v>
      </c>
      <c r="P52" s="33">
        <f>VALUE('Einzelerfassung (371066)'!C94)</f>
        <v>0</v>
      </c>
      <c r="Q52" s="33">
        <f t="shared" si="1"/>
        <v>705</v>
      </c>
      <c r="R52" s="24"/>
    </row>
    <row r="53" spans="1:18" s="23" customFormat="1" ht="9" customHeight="1">
      <c r="A53" s="34" t="s">
        <v>72</v>
      </c>
      <c r="B53" s="33">
        <f>VALUE('Einzelerfassung (371003)'!C95)</f>
        <v>0</v>
      </c>
      <c r="C53" s="33">
        <f>VALUE('Einzelerfassung (371004)'!C95)</f>
        <v>0</v>
      </c>
      <c r="D53" s="33">
        <f>VALUE('Einzelerfassung (371005)'!C95)</f>
        <v>0</v>
      </c>
      <c r="E53" s="33">
        <f>VALUE('Einzelerfassung (371006)'!C95)</f>
        <v>0</v>
      </c>
      <c r="F53" s="33">
        <f>VALUE('Einzelerfassung (371007)'!C95)</f>
        <v>0</v>
      </c>
      <c r="G53" s="33">
        <f>VALUE('Einzelerfassung (371008)'!C95)</f>
        <v>0</v>
      </c>
      <c r="H53" s="33">
        <f>VALUE('Einzelerfassung (372009)'!C95)</f>
        <v>2</v>
      </c>
      <c r="I53" s="33">
        <f>VALUE('Einzelerfassung (372010)'!C95)</f>
        <v>2</v>
      </c>
      <c r="J53" s="33">
        <f>VALUE('Einzelerfassung (371041)'!C95)</f>
        <v>263</v>
      </c>
      <c r="K53" s="33">
        <f>VALUE('Einzelerfassung (371042)'!C95)</f>
        <v>325</v>
      </c>
      <c r="L53" s="33">
        <f>VALUE('Einzelerfassung (372024)'!C95)</f>
        <v>0</v>
      </c>
      <c r="M53" s="33">
        <f>VALUE('Einzelerfassung (372040)'!C95)</f>
        <v>0</v>
      </c>
      <c r="N53" s="33">
        <f>VALUE('Einzelerfassung (372041)'!C95)</f>
        <v>0</v>
      </c>
      <c r="O53" s="33">
        <f>VALUE('Einzelerfassung (Pinnow)'!C95)</f>
        <v>0</v>
      </c>
      <c r="P53" s="33">
        <f>VALUE('Einzelerfassung (371066)'!C95)</f>
        <v>29</v>
      </c>
      <c r="Q53" s="33">
        <f t="shared" si="1"/>
        <v>621</v>
      </c>
      <c r="R53" s="24"/>
    </row>
    <row r="54" spans="1:18" s="23" customFormat="1" ht="9" customHeight="1">
      <c r="A54" s="34" t="s">
        <v>73</v>
      </c>
      <c r="B54" s="33">
        <f>VALUE('Einzelerfassung (371003)'!C96)</f>
        <v>32</v>
      </c>
      <c r="C54" s="33">
        <f>VALUE('Einzelerfassung (371004)'!C96)</f>
        <v>0</v>
      </c>
      <c r="D54" s="33">
        <f>VALUE('Einzelerfassung (371005)'!C96)</f>
        <v>0</v>
      </c>
      <c r="E54" s="33">
        <f>VALUE('Einzelerfassung (371006)'!C96)</f>
        <v>21</v>
      </c>
      <c r="F54" s="33">
        <f>VALUE('Einzelerfassung (371007)'!C96)</f>
        <v>0</v>
      </c>
      <c r="G54" s="33">
        <f>VALUE('Einzelerfassung (371008)'!C96)</f>
        <v>105</v>
      </c>
      <c r="H54" s="33">
        <f>VALUE('Einzelerfassung (372009)'!C96)</f>
        <v>1946</v>
      </c>
      <c r="I54" s="33">
        <f>VALUE('Einzelerfassung (372010)'!C96)</f>
        <v>93</v>
      </c>
      <c r="J54" s="33">
        <f>VALUE('Einzelerfassung (371041)'!C96)</f>
        <v>918</v>
      </c>
      <c r="K54" s="33">
        <f>VALUE('Einzelerfassung (371042)'!C96)</f>
        <v>1350</v>
      </c>
      <c r="L54" s="33">
        <f>VALUE('Einzelerfassung (372024)'!C96)</f>
        <v>0</v>
      </c>
      <c r="M54" s="33">
        <f>VALUE('Einzelerfassung (372040)'!C96)</f>
        <v>0</v>
      </c>
      <c r="N54" s="33">
        <f>VALUE('Einzelerfassung (372041)'!C96)</f>
        <v>0</v>
      </c>
      <c r="O54" s="33">
        <f>VALUE('Einzelerfassung (Pinnow)'!C96)</f>
        <v>0</v>
      </c>
      <c r="P54" s="33">
        <f>VALUE('Einzelerfassung (371066)'!C96)</f>
        <v>65</v>
      </c>
      <c r="Q54" s="33">
        <f t="shared" si="1"/>
        <v>4530</v>
      </c>
      <c r="R54" s="24"/>
    </row>
    <row r="55" spans="1:18" s="23" customFormat="1" ht="9" customHeight="1" hidden="1">
      <c r="A55" s="34" t="s">
        <v>12</v>
      </c>
      <c r="B55" s="33">
        <f>VALUE('Einzelerfassung (371003)'!C97)</f>
        <v>0</v>
      </c>
      <c r="C55" s="33">
        <f>VALUE('Einzelerfassung (371004)'!C97)</f>
        <v>0</v>
      </c>
      <c r="D55" s="33">
        <f>VALUE('Einzelerfassung (371005)'!C97)</f>
        <v>0</v>
      </c>
      <c r="E55" s="33">
        <f>VALUE('Einzelerfassung (371006)'!C97)</f>
        <v>0</v>
      </c>
      <c r="F55" s="33">
        <f>VALUE('Einzelerfassung (371007)'!C97)</f>
        <v>0</v>
      </c>
      <c r="G55" s="33">
        <f>VALUE('Einzelerfassung (371008)'!C97)</f>
        <v>0</v>
      </c>
      <c r="H55" s="33">
        <f>VALUE('Einzelerfassung (372009)'!C97)</f>
        <v>0</v>
      </c>
      <c r="I55" s="33">
        <f>VALUE('Einzelerfassung (372010)'!C97)</f>
        <v>0</v>
      </c>
      <c r="J55" s="33">
        <f>VALUE('Einzelerfassung (371041)'!C97)</f>
        <v>0</v>
      </c>
      <c r="K55" s="33">
        <f>VALUE('Einzelerfassung (371042)'!C97)</f>
        <v>0</v>
      </c>
      <c r="L55" s="33">
        <f>VALUE('Einzelerfassung (372024)'!C97)</f>
        <v>0</v>
      </c>
      <c r="M55" s="33">
        <f>VALUE('Einzelerfassung (372040)'!C97)</f>
        <v>0</v>
      </c>
      <c r="N55" s="33">
        <f>VALUE('Einzelerfassung (372041)'!C97)</f>
        <v>0</v>
      </c>
      <c r="O55" s="33">
        <f>VALUE('Einzelerfassung (Pinnow)'!C97)</f>
        <v>0</v>
      </c>
      <c r="P55" s="33">
        <f>VALUE('Einzelerfassung (371066)'!C97)</f>
        <v>0</v>
      </c>
      <c r="Q55" s="33">
        <f t="shared" si="1"/>
        <v>0</v>
      </c>
      <c r="R55" s="24"/>
    </row>
    <row r="56" spans="1:18" s="23" customFormat="1" ht="9" customHeight="1">
      <c r="A56" s="34" t="s">
        <v>74</v>
      </c>
      <c r="B56" s="33">
        <f>VALUE('Einzelerfassung (371003)'!C98)</f>
        <v>0</v>
      </c>
      <c r="C56" s="33">
        <f>VALUE('Einzelerfassung (371004)'!C98)</f>
        <v>0</v>
      </c>
      <c r="D56" s="33">
        <f>VALUE('Einzelerfassung (371005)'!C98)</f>
        <v>0</v>
      </c>
      <c r="E56" s="33">
        <f>VALUE('Einzelerfassung (371006)'!C98)</f>
        <v>0</v>
      </c>
      <c r="F56" s="33">
        <f>VALUE('Einzelerfassung (371007)'!C98)</f>
        <v>0</v>
      </c>
      <c r="G56" s="33">
        <f>VALUE('Einzelerfassung (371008)'!C98)</f>
        <v>0</v>
      </c>
      <c r="H56" s="33">
        <f>VALUE('Einzelerfassung (372009)'!C98)</f>
        <v>0</v>
      </c>
      <c r="I56" s="33">
        <f>VALUE('Einzelerfassung (372010)'!C98)</f>
        <v>0</v>
      </c>
      <c r="J56" s="33">
        <f>VALUE('Einzelerfassung (371041)'!C98)</f>
        <v>0</v>
      </c>
      <c r="K56" s="33">
        <f>VALUE('Einzelerfassung (371042)'!C98)</f>
        <v>3</v>
      </c>
      <c r="L56" s="33">
        <f>VALUE('Einzelerfassung (372024)'!C98)</f>
        <v>0</v>
      </c>
      <c r="M56" s="33">
        <f>VALUE('Einzelerfassung (372040)'!C98)</f>
        <v>0</v>
      </c>
      <c r="N56" s="33">
        <f>VALUE('Einzelerfassung (372041)'!C98)</f>
        <v>0</v>
      </c>
      <c r="O56" s="33">
        <f>VALUE('Einzelerfassung (Pinnow)'!C98)</f>
        <v>0</v>
      </c>
      <c r="P56" s="33">
        <f>VALUE('Einzelerfassung (371066)'!C98)</f>
        <v>0</v>
      </c>
      <c r="Q56" s="33">
        <f t="shared" si="1"/>
        <v>3</v>
      </c>
      <c r="R56" s="24"/>
    </row>
    <row r="57" spans="1:18" s="23" customFormat="1" ht="9" customHeight="1">
      <c r="A57" s="34" t="s">
        <v>76</v>
      </c>
      <c r="B57" s="33">
        <f>VALUE('Einzelerfassung (371003)'!C99)</f>
        <v>0</v>
      </c>
      <c r="C57" s="33">
        <f>VALUE('Einzelerfassung (371004)'!C99)</f>
        <v>0</v>
      </c>
      <c r="D57" s="33">
        <f>VALUE('Einzelerfassung (371005)'!C99)</f>
        <v>0</v>
      </c>
      <c r="E57" s="33">
        <f>VALUE('Einzelerfassung (371006)'!C99)</f>
        <v>0</v>
      </c>
      <c r="F57" s="33">
        <f>VALUE('Einzelerfassung (371007)'!C99)</f>
        <v>0</v>
      </c>
      <c r="G57" s="33">
        <f>VALUE('Einzelerfassung (371008)'!C99)</f>
        <v>0</v>
      </c>
      <c r="H57" s="33">
        <f>VALUE('Einzelerfassung (372009)'!C99)</f>
        <v>0</v>
      </c>
      <c r="I57" s="33">
        <f>VALUE('Einzelerfassung (372010)'!C99)</f>
        <v>8</v>
      </c>
      <c r="J57" s="33">
        <f>VALUE('Einzelerfassung (371041)'!C99)</f>
        <v>1655</v>
      </c>
      <c r="K57" s="33">
        <f>VALUE('Einzelerfassung (371042)'!C99)</f>
        <v>2430</v>
      </c>
      <c r="L57" s="33">
        <f>VALUE('Einzelerfassung (372024)'!C99)</f>
        <v>0</v>
      </c>
      <c r="M57" s="33">
        <f>VALUE('Einzelerfassung (372040)'!C99)</f>
        <v>0</v>
      </c>
      <c r="N57" s="33">
        <f>VALUE('Einzelerfassung (372041)'!C99)</f>
        <v>0</v>
      </c>
      <c r="O57" s="33">
        <f>VALUE('Einzelerfassung (Pinnow)'!C99)</f>
        <v>0</v>
      </c>
      <c r="P57" s="33">
        <f>VALUE('Einzelerfassung (371066)'!C99)</f>
        <v>262</v>
      </c>
      <c r="Q57" s="33">
        <f t="shared" si="1"/>
        <v>4355</v>
      </c>
      <c r="R57" s="24"/>
    </row>
    <row r="58" spans="1:18" s="23" customFormat="1" ht="9" customHeight="1">
      <c r="A58" s="34" t="s">
        <v>75</v>
      </c>
      <c r="B58" s="33">
        <f>VALUE('Einzelerfassung (371003)'!C100)</f>
        <v>0</v>
      </c>
      <c r="C58" s="33">
        <f>VALUE('Einzelerfassung (371004)'!C100)</f>
        <v>0</v>
      </c>
      <c r="D58" s="33">
        <f>VALUE('Einzelerfassung (371005)'!C100)</f>
        <v>0</v>
      </c>
      <c r="E58" s="33">
        <f>VALUE('Einzelerfassung (371006)'!C100)</f>
        <v>0</v>
      </c>
      <c r="F58" s="33">
        <f>VALUE('Einzelerfassung (371007)'!C100)</f>
        <v>0</v>
      </c>
      <c r="G58" s="33">
        <f>VALUE('Einzelerfassung (371008)'!C100)</f>
        <v>0</v>
      </c>
      <c r="H58" s="33">
        <f>VALUE('Einzelerfassung (372009)'!C100)</f>
        <v>0</v>
      </c>
      <c r="I58" s="33">
        <f>VALUE('Einzelerfassung (372010)'!C100)</f>
        <v>0</v>
      </c>
      <c r="J58" s="33">
        <f>VALUE('Einzelerfassung (371041)'!C100)</f>
        <v>596</v>
      </c>
      <c r="K58" s="33">
        <f>VALUE('Einzelerfassung (371042)'!C100)</f>
        <v>1170</v>
      </c>
      <c r="L58" s="33">
        <f>VALUE('Einzelerfassung (372024)'!C100)</f>
        <v>0</v>
      </c>
      <c r="M58" s="33">
        <f>VALUE('Einzelerfassung (372040)'!C100)</f>
        <v>0</v>
      </c>
      <c r="N58" s="33">
        <f>VALUE('Einzelerfassung (372041)'!C100)</f>
        <v>0</v>
      </c>
      <c r="O58" s="33">
        <f>VALUE('Einzelerfassung (Pinnow)'!C100)</f>
        <v>0</v>
      </c>
      <c r="P58" s="33">
        <f>VALUE('Einzelerfassung (371066)'!C100)</f>
        <v>22</v>
      </c>
      <c r="Q58" s="33">
        <f t="shared" si="1"/>
        <v>1788</v>
      </c>
      <c r="R58" s="24"/>
    </row>
    <row r="59" spans="1:18" s="23" customFormat="1" ht="9" customHeight="1">
      <c r="A59" s="34" t="s">
        <v>77</v>
      </c>
      <c r="B59" s="33">
        <f>VALUE('Einzelerfassung (371003)'!C101)</f>
        <v>0</v>
      </c>
      <c r="C59" s="33">
        <f>VALUE('Einzelerfassung (371004)'!C101)</f>
        <v>0</v>
      </c>
      <c r="D59" s="33">
        <f>VALUE('Einzelerfassung (371005)'!C101)</f>
        <v>0</v>
      </c>
      <c r="E59" s="33">
        <f>VALUE('Einzelerfassung (371006)'!C101)</f>
        <v>0</v>
      </c>
      <c r="F59" s="33">
        <f>VALUE('Einzelerfassung (371007)'!C101)</f>
        <v>0</v>
      </c>
      <c r="G59" s="33">
        <f>VALUE('Einzelerfassung (371008)'!C101)</f>
        <v>0</v>
      </c>
      <c r="H59" s="33">
        <f>VALUE('Einzelerfassung (372009)'!C101)</f>
        <v>0</v>
      </c>
      <c r="I59" s="33">
        <f>VALUE('Einzelerfassung (372010)'!C101)</f>
        <v>0</v>
      </c>
      <c r="J59" s="33">
        <f>VALUE('Einzelerfassung (371041)'!C101)</f>
        <v>9</v>
      </c>
      <c r="K59" s="33">
        <f>VALUE('Einzelerfassung (371042)'!C101)</f>
        <v>13</v>
      </c>
      <c r="L59" s="33">
        <f>VALUE('Einzelerfassung (372024)'!C101)</f>
        <v>0</v>
      </c>
      <c r="M59" s="33">
        <f>VALUE('Einzelerfassung (372040)'!C101)</f>
        <v>0</v>
      </c>
      <c r="N59" s="33">
        <f>VALUE('Einzelerfassung (372041)'!C101)</f>
        <v>0</v>
      </c>
      <c r="O59" s="33">
        <f>VALUE('Einzelerfassung (Pinnow)'!C101)</f>
        <v>0</v>
      </c>
      <c r="P59" s="33">
        <f>VALUE('Einzelerfassung (371066)'!C101)</f>
        <v>0</v>
      </c>
      <c r="Q59" s="33">
        <f t="shared" si="1"/>
        <v>22</v>
      </c>
      <c r="R59" s="24"/>
    </row>
    <row r="60" spans="1:18" s="23" customFormat="1" ht="9" customHeight="1">
      <c r="A60" s="34" t="s">
        <v>147</v>
      </c>
      <c r="B60" s="33">
        <f>VALUE('Einzelerfassung (371003)'!C102)</f>
        <v>0</v>
      </c>
      <c r="C60" s="33">
        <f>VALUE('Einzelerfassung (371004)'!C102)</f>
        <v>0</v>
      </c>
      <c r="D60" s="33">
        <f>VALUE('Einzelerfassung (371005)'!C102)</f>
        <v>0</v>
      </c>
      <c r="E60" s="33">
        <f>VALUE('Einzelerfassung (371006)'!C102)</f>
        <v>0</v>
      </c>
      <c r="F60" s="33">
        <f>VALUE('Einzelerfassung (371007)'!C102)</f>
        <v>0</v>
      </c>
      <c r="G60" s="33">
        <f>VALUE('Einzelerfassung (371008)'!C102)</f>
        <v>0</v>
      </c>
      <c r="H60" s="33">
        <f>VALUE('Einzelerfassung (372009)'!C102)</f>
        <v>0</v>
      </c>
      <c r="I60" s="33">
        <f>VALUE('Einzelerfassung (372010)'!C102)</f>
        <v>0</v>
      </c>
      <c r="J60" s="33">
        <f>VALUE('Einzelerfassung (371041)'!C102)</f>
        <v>0</v>
      </c>
      <c r="K60" s="33">
        <f>VALUE('Einzelerfassung (371042)'!C102)</f>
        <v>0</v>
      </c>
      <c r="L60" s="33">
        <f>VALUE('Einzelerfassung (372024)'!C102)</f>
        <v>0</v>
      </c>
      <c r="M60" s="33">
        <f>VALUE('Einzelerfassung (372040)'!C102)</f>
        <v>0</v>
      </c>
      <c r="N60" s="33">
        <f>VALUE('Einzelerfassung (372041)'!C102)</f>
        <v>0</v>
      </c>
      <c r="O60" s="33">
        <f>VALUE('Einzelerfassung (Pinnow)'!C102)</f>
        <v>0</v>
      </c>
      <c r="P60" s="33">
        <f>VALUE('Einzelerfassung (371066)'!C102)</f>
        <v>0</v>
      </c>
      <c r="Q60" s="33">
        <f t="shared" si="1"/>
        <v>0</v>
      </c>
      <c r="R60" s="24"/>
    </row>
    <row r="61" spans="1:18" s="25" customFormat="1" ht="9" customHeight="1" hidden="1">
      <c r="A61" s="34" t="s">
        <v>10</v>
      </c>
      <c r="B61" s="33">
        <f>VALUE('Einzelerfassung (371003)'!C103)</f>
        <v>0</v>
      </c>
      <c r="C61" s="33">
        <f>VALUE('Einzelerfassung (371004)'!C103)</f>
        <v>0</v>
      </c>
      <c r="D61" s="33">
        <f>VALUE('Einzelerfassung (371005)'!C103)</f>
        <v>0</v>
      </c>
      <c r="E61" s="33">
        <f>VALUE('Einzelerfassung (371006)'!C103)</f>
        <v>0</v>
      </c>
      <c r="F61" s="33">
        <f>VALUE('Einzelerfassung (371007)'!C103)</f>
        <v>0</v>
      </c>
      <c r="G61" s="33">
        <f>VALUE('Einzelerfassung (371008)'!C103)</f>
        <v>0</v>
      </c>
      <c r="H61" s="33">
        <f>VALUE('Einzelerfassung (372009)'!C103)</f>
        <v>0</v>
      </c>
      <c r="I61" s="33">
        <f>VALUE('Einzelerfassung (372010)'!C103)</f>
        <v>0</v>
      </c>
      <c r="J61" s="33">
        <f>VALUE('Einzelerfassung (371041)'!C103)</f>
        <v>0</v>
      </c>
      <c r="K61" s="33">
        <f>VALUE('Einzelerfassung (371042)'!C103)</f>
        <v>0</v>
      </c>
      <c r="L61" s="33">
        <f>VALUE('Einzelerfassung (372024)'!C103)</f>
        <v>0</v>
      </c>
      <c r="M61" s="33">
        <f>VALUE('Einzelerfassung (372040)'!C103)</f>
        <v>0</v>
      </c>
      <c r="N61" s="33">
        <f>VALUE('Einzelerfassung (372041)'!C103)</f>
        <v>0</v>
      </c>
      <c r="O61" s="33">
        <f>VALUE('Einzelerfassung (Pinnow)'!C103)</f>
        <v>0</v>
      </c>
      <c r="P61" s="33">
        <f>VALUE('Einzelerfassung (371066)'!C103)</f>
        <v>0</v>
      </c>
      <c r="Q61" s="33">
        <f t="shared" si="1"/>
        <v>0</v>
      </c>
      <c r="R61" s="24"/>
    </row>
    <row r="62" spans="1:18" s="23" customFormat="1" ht="9" customHeight="1">
      <c r="A62" s="34" t="s">
        <v>78</v>
      </c>
      <c r="B62" s="33">
        <f>VALUE('Einzelerfassung (371003)'!C104)</f>
        <v>236</v>
      </c>
      <c r="C62" s="33">
        <f>VALUE('Einzelerfassung (371004)'!C104)</f>
        <v>0</v>
      </c>
      <c r="D62" s="33">
        <f>VALUE('Einzelerfassung (371005)'!C104)</f>
        <v>0</v>
      </c>
      <c r="E62" s="33">
        <f>VALUE('Einzelerfassung (371006)'!C104)</f>
        <v>131</v>
      </c>
      <c r="F62" s="33">
        <f>VALUE('Einzelerfassung (371007)'!C104)</f>
        <v>2</v>
      </c>
      <c r="G62" s="33">
        <f>VALUE('Einzelerfassung (371008)'!C104)</f>
        <v>503</v>
      </c>
      <c r="H62" s="33">
        <f>VALUE('Einzelerfassung (372009)'!C104)</f>
        <v>371</v>
      </c>
      <c r="I62" s="33">
        <f>VALUE('Einzelerfassung (372010)'!C104)</f>
        <v>213</v>
      </c>
      <c r="J62" s="33">
        <f>VALUE('Einzelerfassung (371041)'!C104)</f>
        <v>2424</v>
      </c>
      <c r="K62" s="33">
        <f>VALUE('Einzelerfassung (371042)'!C104)</f>
        <v>2760</v>
      </c>
      <c r="L62" s="33">
        <f>VALUE('Einzelerfassung (372024)'!C104)</f>
        <v>0</v>
      </c>
      <c r="M62" s="33">
        <f>VALUE('Einzelerfassung (372040)'!C104)</f>
        <v>0</v>
      </c>
      <c r="N62" s="33">
        <f>VALUE('Einzelerfassung (372041)'!C104)</f>
        <v>0</v>
      </c>
      <c r="O62" s="33">
        <f>VALUE('Einzelerfassung (Pinnow)'!C104)</f>
        <v>0</v>
      </c>
      <c r="P62" s="33">
        <f>VALUE('Einzelerfassung (371066)'!C104)</f>
        <v>0</v>
      </c>
      <c r="Q62" s="33">
        <f t="shared" si="1"/>
        <v>6640</v>
      </c>
      <c r="R62" s="24"/>
    </row>
    <row r="63" spans="1:18" s="23" customFormat="1" ht="9" customHeight="1">
      <c r="A63" s="34" t="s">
        <v>79</v>
      </c>
      <c r="B63" s="33">
        <f>VALUE('Einzelerfassung (371003)'!C105)</f>
        <v>0</v>
      </c>
      <c r="C63" s="33">
        <f>VALUE('Einzelerfassung (371004)'!C105)</f>
        <v>0</v>
      </c>
      <c r="D63" s="33">
        <f>VALUE('Einzelerfassung (371005)'!C105)</f>
        <v>0</v>
      </c>
      <c r="E63" s="33">
        <f>VALUE('Einzelerfassung (371006)'!C105)</f>
        <v>0</v>
      </c>
      <c r="F63" s="33">
        <f>VALUE('Einzelerfassung (371007)'!C105)</f>
        <v>0</v>
      </c>
      <c r="G63" s="33">
        <f>VALUE('Einzelerfassung (371008)'!C105)</f>
        <v>0</v>
      </c>
      <c r="H63" s="33">
        <f>VALUE('Einzelerfassung (372009)'!C105)</f>
        <v>0</v>
      </c>
      <c r="I63" s="33">
        <f>VALUE('Einzelerfassung (372010)'!C105)</f>
        <v>0</v>
      </c>
      <c r="J63" s="33">
        <f>VALUE('Einzelerfassung (371041)'!C105)</f>
        <v>629</v>
      </c>
      <c r="K63" s="33">
        <f>VALUE('Einzelerfassung (371042)'!C105)</f>
        <v>820</v>
      </c>
      <c r="L63" s="33">
        <f>VALUE('Einzelerfassung (372024)'!C105)</f>
        <v>0</v>
      </c>
      <c r="M63" s="33">
        <f>VALUE('Einzelerfassung (372040)'!C105)</f>
        <v>0</v>
      </c>
      <c r="N63" s="33">
        <f>VALUE('Einzelerfassung (372041)'!C105)</f>
        <v>0</v>
      </c>
      <c r="O63" s="33">
        <f>VALUE('Einzelerfassung (Pinnow)'!C105)</f>
        <v>0</v>
      </c>
      <c r="P63" s="33">
        <f>VALUE('Einzelerfassung (371066)'!C105)</f>
        <v>0</v>
      </c>
      <c r="Q63" s="33">
        <f t="shared" si="1"/>
        <v>1449</v>
      </c>
      <c r="R63" s="24"/>
    </row>
    <row r="64" spans="1:18" s="23" customFormat="1" ht="9" customHeight="1">
      <c r="A64" s="34" t="s">
        <v>80</v>
      </c>
      <c r="B64" s="33">
        <f>VALUE('Einzelerfassung (371003)'!C106)</f>
        <v>12</v>
      </c>
      <c r="C64" s="33">
        <f>VALUE('Einzelerfassung (371004)'!C106)</f>
        <v>0</v>
      </c>
      <c r="D64" s="33">
        <f>VALUE('Einzelerfassung (371005)'!C106)</f>
        <v>0</v>
      </c>
      <c r="E64" s="33">
        <f>VALUE('Einzelerfassung (371006)'!C106)</f>
        <v>23</v>
      </c>
      <c r="F64" s="33">
        <f>VALUE('Einzelerfassung (371007)'!C106)</f>
        <v>0</v>
      </c>
      <c r="G64" s="33">
        <f>VALUE('Einzelerfassung (371008)'!C106)</f>
        <v>135</v>
      </c>
      <c r="H64" s="33">
        <f>VALUE('Einzelerfassung (372009)'!C106)</f>
        <v>31</v>
      </c>
      <c r="I64" s="33">
        <f>VALUE('Einzelerfassung (372010)'!C106)</f>
        <v>53</v>
      </c>
      <c r="J64" s="33">
        <f>VALUE('Einzelerfassung (371041)'!C106)</f>
        <v>28</v>
      </c>
      <c r="K64" s="33">
        <f>VALUE('Einzelerfassung (371042)'!C106)</f>
        <v>0</v>
      </c>
      <c r="L64" s="33">
        <f>VALUE('Einzelerfassung (372024)'!C106)</f>
        <v>0</v>
      </c>
      <c r="M64" s="33">
        <f>VALUE('Einzelerfassung (372040)'!C106)</f>
        <v>0</v>
      </c>
      <c r="N64" s="33">
        <f>VALUE('Einzelerfassung (372041)'!C106)</f>
        <v>0</v>
      </c>
      <c r="O64" s="33">
        <f>VALUE('Einzelerfassung (Pinnow)'!C106)</f>
        <v>0</v>
      </c>
      <c r="P64" s="33">
        <f>VALUE('Einzelerfassung (371066)'!C106)</f>
        <v>15</v>
      </c>
      <c r="Q64" s="33">
        <f t="shared" si="1"/>
        <v>297</v>
      </c>
      <c r="R64" s="24"/>
    </row>
    <row r="65" spans="1:18" s="23" customFormat="1" ht="9" customHeight="1">
      <c r="A65" s="34" t="s">
        <v>13</v>
      </c>
      <c r="B65" s="33">
        <f>VALUE('Einzelerfassung (371003)'!C107)</f>
        <v>0</v>
      </c>
      <c r="C65" s="33">
        <f>VALUE('Einzelerfassung (371004)'!C107)</f>
        <v>0</v>
      </c>
      <c r="D65" s="33">
        <f>VALUE('Einzelerfassung (371005)'!C107)</f>
        <v>0</v>
      </c>
      <c r="E65" s="33">
        <f>VALUE('Einzelerfassung (371006)'!C107)</f>
        <v>0</v>
      </c>
      <c r="F65" s="33">
        <f>VALUE('Einzelerfassung (371007)'!C107)</f>
        <v>0</v>
      </c>
      <c r="G65" s="33">
        <f>VALUE('Einzelerfassung (371008)'!C107)</f>
        <v>0</v>
      </c>
      <c r="H65" s="33">
        <f>VALUE('Einzelerfassung (372009)'!C107)</f>
        <v>0</v>
      </c>
      <c r="I65" s="33">
        <f>VALUE('Einzelerfassung (372010)'!C107)</f>
        <v>0</v>
      </c>
      <c r="J65" s="33">
        <f>VALUE('Einzelerfassung (371041)'!C107)</f>
        <v>0</v>
      </c>
      <c r="K65" s="33">
        <f>VALUE('Einzelerfassung (371042)'!C107)</f>
        <v>0</v>
      </c>
      <c r="L65" s="33">
        <f>VALUE('Einzelerfassung (372024)'!C107)</f>
        <v>0</v>
      </c>
      <c r="M65" s="33">
        <f>VALUE('Einzelerfassung (372040)'!C107)</f>
        <v>0</v>
      </c>
      <c r="N65" s="33">
        <f>VALUE('Einzelerfassung (372041)'!C107)</f>
        <v>0</v>
      </c>
      <c r="O65" s="33">
        <f>VALUE('Einzelerfassung (Pinnow)'!C107)</f>
        <v>0</v>
      </c>
      <c r="P65" s="33">
        <f>VALUE('Einzelerfassung (371066)'!C107)</f>
        <v>0</v>
      </c>
      <c r="Q65" s="33">
        <f t="shared" si="1"/>
        <v>0</v>
      </c>
      <c r="R65" s="24"/>
    </row>
    <row r="66" spans="1:18" s="23" customFormat="1" ht="9" customHeight="1">
      <c r="A66" s="34" t="s">
        <v>81</v>
      </c>
      <c r="B66" s="33">
        <f>VALUE('Einzelerfassung (371003)'!C108)</f>
        <v>2</v>
      </c>
      <c r="C66" s="33">
        <f>VALUE('Einzelerfassung (371004)'!C108)</f>
        <v>0</v>
      </c>
      <c r="D66" s="33">
        <f>VALUE('Einzelerfassung (371005)'!C108)</f>
        <v>0</v>
      </c>
      <c r="E66" s="33">
        <f>VALUE('Einzelerfassung (371006)'!C108)</f>
        <v>27</v>
      </c>
      <c r="F66" s="33">
        <f>VALUE('Einzelerfassung (371007)'!C108)</f>
        <v>0</v>
      </c>
      <c r="G66" s="33">
        <f>VALUE('Einzelerfassung (371008)'!C108)</f>
        <v>24</v>
      </c>
      <c r="H66" s="33">
        <f>VALUE('Einzelerfassung (372009)'!C108)</f>
        <v>0</v>
      </c>
      <c r="I66" s="33">
        <f>VALUE('Einzelerfassung (372010)'!C108)</f>
        <v>6</v>
      </c>
      <c r="J66" s="33">
        <f>VALUE('Einzelerfassung (371041)'!C108)</f>
        <v>63</v>
      </c>
      <c r="K66" s="33">
        <f>VALUE('Einzelerfassung (371042)'!C108)</f>
        <v>39</v>
      </c>
      <c r="L66" s="33">
        <f>VALUE('Einzelerfassung (372024)'!C108)</f>
        <v>0</v>
      </c>
      <c r="M66" s="33">
        <f>VALUE('Einzelerfassung (372040)'!C108)</f>
        <v>0</v>
      </c>
      <c r="N66" s="33">
        <f>VALUE('Einzelerfassung (372041)'!C108)</f>
        <v>0</v>
      </c>
      <c r="O66" s="33">
        <f>VALUE('Einzelerfassung (Pinnow)'!C108)</f>
        <v>0</v>
      </c>
      <c r="P66" s="33">
        <f>VALUE('Einzelerfassung (371066)'!C108)</f>
        <v>4</v>
      </c>
      <c r="Q66" s="33">
        <f t="shared" si="1"/>
        <v>165</v>
      </c>
      <c r="R66" s="24"/>
    </row>
    <row r="67" spans="1:18" s="23" customFormat="1" ht="9" customHeight="1">
      <c r="A67" s="34" t="s">
        <v>82</v>
      </c>
      <c r="B67" s="33">
        <f>VALUE('Einzelerfassung (371003)'!C109)</f>
        <v>17</v>
      </c>
      <c r="C67" s="33">
        <f>VALUE('Einzelerfassung (371004)'!C109)</f>
        <v>3</v>
      </c>
      <c r="D67" s="33">
        <f>VALUE('Einzelerfassung (371005)'!C109)</f>
        <v>7</v>
      </c>
      <c r="E67" s="33">
        <f>VALUE('Einzelerfassung (371006)'!C109)</f>
        <v>126</v>
      </c>
      <c r="F67" s="33">
        <f>VALUE('Einzelerfassung (371007)'!C109)</f>
        <v>0</v>
      </c>
      <c r="G67" s="33">
        <f>VALUE('Einzelerfassung (371008)'!C109)</f>
        <v>194</v>
      </c>
      <c r="H67" s="33">
        <f>VALUE('Einzelerfassung (372009)'!C109)</f>
        <v>0</v>
      </c>
      <c r="I67" s="33">
        <f>VALUE('Einzelerfassung (372010)'!C109)</f>
        <v>103</v>
      </c>
      <c r="J67" s="33">
        <f>VALUE('Einzelerfassung (371041)'!C109)</f>
        <v>580</v>
      </c>
      <c r="K67" s="33">
        <f>VALUE('Einzelerfassung (371042)'!C109)</f>
        <v>773</v>
      </c>
      <c r="L67" s="33">
        <f>VALUE('Einzelerfassung (372024)'!C109)</f>
        <v>0</v>
      </c>
      <c r="M67" s="33">
        <f>VALUE('Einzelerfassung (372040)'!C109)</f>
        <v>1</v>
      </c>
      <c r="N67" s="33">
        <f>VALUE('Einzelerfassung (372041)'!C109)</f>
        <v>0</v>
      </c>
      <c r="O67" s="33">
        <f>VALUE('Einzelerfassung (Pinnow)'!C109)</f>
        <v>0</v>
      </c>
      <c r="P67" s="33">
        <f>VALUE('Einzelerfassung (371066)'!C109)</f>
        <v>50</v>
      </c>
      <c r="Q67" s="33">
        <f t="shared" si="1"/>
        <v>1854</v>
      </c>
      <c r="R67" s="24"/>
    </row>
    <row r="68" spans="1:18" s="23" customFormat="1" ht="9" customHeight="1">
      <c r="A68" s="34" t="s">
        <v>83</v>
      </c>
      <c r="B68" s="33">
        <f>VALUE('Einzelerfassung (371003)'!C110)</f>
        <v>54</v>
      </c>
      <c r="C68" s="33">
        <f>VALUE('Einzelerfassung (371004)'!C110)</f>
        <v>0</v>
      </c>
      <c r="D68" s="33">
        <f>VALUE('Einzelerfassung (371005)'!C110)</f>
        <v>0</v>
      </c>
      <c r="E68" s="33">
        <f>VALUE('Einzelerfassung (371006)'!C110)</f>
        <v>4</v>
      </c>
      <c r="F68" s="33">
        <f>VALUE('Einzelerfassung (371007)'!C110)</f>
        <v>0</v>
      </c>
      <c r="G68" s="33">
        <f>VALUE('Einzelerfassung (371008)'!C110)</f>
        <v>9</v>
      </c>
      <c r="H68" s="33">
        <f>VALUE('Einzelerfassung (372009)'!C110)</f>
        <v>26</v>
      </c>
      <c r="I68" s="33">
        <f>VALUE('Einzelerfassung (372010)'!C110)</f>
        <v>9</v>
      </c>
      <c r="J68" s="33">
        <f>VALUE('Einzelerfassung (371041)'!C110)</f>
        <v>55</v>
      </c>
      <c r="K68" s="33">
        <f>VALUE('Einzelerfassung (371042)'!C110)</f>
        <v>211</v>
      </c>
      <c r="L68" s="33">
        <f>VALUE('Einzelerfassung (372024)'!C110)</f>
        <v>0</v>
      </c>
      <c r="M68" s="33">
        <f>VALUE('Einzelerfassung (372040)'!C110)</f>
        <v>0</v>
      </c>
      <c r="N68" s="33">
        <f>VALUE('Einzelerfassung (372041)'!C110)</f>
        <v>0</v>
      </c>
      <c r="O68" s="33">
        <f>VALUE('Einzelerfassung (Pinnow)'!C110)</f>
        <v>0</v>
      </c>
      <c r="P68" s="33">
        <f>VALUE('Einzelerfassung (371066)'!C110)</f>
        <v>0</v>
      </c>
      <c r="Q68" s="33">
        <f t="shared" si="1"/>
        <v>368</v>
      </c>
      <c r="R68" s="24"/>
    </row>
    <row r="69" spans="1:18" s="23" customFormat="1" ht="9" customHeight="1">
      <c r="A69" s="34" t="s">
        <v>84</v>
      </c>
      <c r="B69" s="33">
        <f>VALUE('Einzelerfassung (371003)'!C111)</f>
        <v>22</v>
      </c>
      <c r="C69" s="33">
        <f>VALUE('Einzelerfassung (371004)'!C111)</f>
        <v>19</v>
      </c>
      <c r="D69" s="33">
        <f>VALUE('Einzelerfassung (371005)'!C111)</f>
        <v>0</v>
      </c>
      <c r="E69" s="33">
        <f>VALUE('Einzelerfassung (371006)'!C111)</f>
        <v>7</v>
      </c>
      <c r="F69" s="33">
        <f>VALUE('Einzelerfassung (371007)'!C111)</f>
        <v>0</v>
      </c>
      <c r="G69" s="33">
        <f>VALUE('Einzelerfassung (371008)'!C111)</f>
        <v>5</v>
      </c>
      <c r="H69" s="33">
        <f>VALUE('Einzelerfassung (372009)'!C111)</f>
        <v>0</v>
      </c>
      <c r="I69" s="33">
        <f>VALUE('Einzelerfassung (372010)'!C111)</f>
        <v>75</v>
      </c>
      <c r="J69" s="33">
        <f>VALUE('Einzelerfassung (371041)'!C111)</f>
        <v>280</v>
      </c>
      <c r="K69" s="33">
        <f>VALUE('Einzelerfassung (371042)'!C111)</f>
        <v>710</v>
      </c>
      <c r="L69" s="33">
        <f>VALUE('Einzelerfassung (372024)'!C111)</f>
        <v>0</v>
      </c>
      <c r="M69" s="33">
        <f>VALUE('Einzelerfassung (372040)'!C111)</f>
        <v>0</v>
      </c>
      <c r="N69" s="33">
        <f>VALUE('Einzelerfassung (372041)'!C111)</f>
        <v>0</v>
      </c>
      <c r="O69" s="33">
        <f>VALUE('Einzelerfassung (Pinnow)'!C111)</f>
        <v>0</v>
      </c>
      <c r="P69" s="33">
        <f>VALUE('Einzelerfassung (371066)'!C111)</f>
        <v>62</v>
      </c>
      <c r="Q69" s="33">
        <f t="shared" si="1"/>
        <v>1180</v>
      </c>
      <c r="R69" s="24"/>
    </row>
    <row r="70" spans="1:18" s="23" customFormat="1" ht="9" customHeight="1">
      <c r="A70" s="20" t="s">
        <v>85</v>
      </c>
      <c r="B70" s="33">
        <f>VALUE('Einzelerfassung (371003)'!C112)</f>
        <v>6</v>
      </c>
      <c r="C70" s="33">
        <f>VALUE('Einzelerfassung (371004)'!C112)</f>
        <v>2</v>
      </c>
      <c r="D70" s="33">
        <f>VALUE('Einzelerfassung (371005)'!C112)</f>
        <v>2</v>
      </c>
      <c r="E70" s="33">
        <f>VALUE('Einzelerfassung (371006)'!C112)</f>
        <v>10</v>
      </c>
      <c r="F70" s="33">
        <f>VALUE('Einzelerfassung (371007)'!C112)</f>
        <v>3</v>
      </c>
      <c r="G70" s="33">
        <f>VALUE('Einzelerfassung (371008)'!C112)</f>
        <v>4</v>
      </c>
      <c r="H70" s="33">
        <f>VALUE('Einzelerfassung (372009)'!C112)</f>
        <v>7</v>
      </c>
      <c r="I70" s="33">
        <f>VALUE('Einzelerfassung (372010)'!C112)</f>
        <v>18</v>
      </c>
      <c r="J70" s="33">
        <f>VALUE('Einzelerfassung (371041)'!C112)</f>
        <v>1</v>
      </c>
      <c r="K70" s="33">
        <f>VALUE('Einzelerfassung (371042)'!C112)</f>
        <v>0</v>
      </c>
      <c r="L70" s="33">
        <f>VALUE('Einzelerfassung (372024)'!C112)</f>
        <v>0</v>
      </c>
      <c r="M70" s="33">
        <f>VALUE('Einzelerfassung (372040)'!C112)</f>
        <v>2</v>
      </c>
      <c r="N70" s="33">
        <f>VALUE('Einzelerfassung (372041)'!C112)</f>
        <v>2</v>
      </c>
      <c r="O70" s="33">
        <f>VALUE('Einzelerfassung (Pinnow)'!C112)</f>
        <v>2</v>
      </c>
      <c r="P70" s="33">
        <f>VALUE('Einzelerfassung (371066)'!C112)</f>
        <v>1</v>
      </c>
      <c r="Q70" s="33">
        <f t="shared" si="1"/>
        <v>60</v>
      </c>
      <c r="R70" s="24"/>
    </row>
    <row r="71" spans="1:18" s="23" customFormat="1" ht="9" customHeight="1">
      <c r="A71" s="20" t="s">
        <v>146</v>
      </c>
      <c r="B71" s="33">
        <f>VALUE('Einzelerfassung (371003)'!C113)</f>
        <v>0</v>
      </c>
      <c r="C71" s="33">
        <f>VALUE('Einzelerfassung (371004)'!C113)</f>
        <v>0</v>
      </c>
      <c r="D71" s="33">
        <f>VALUE('Einzelerfassung (371005)'!C113)</f>
        <v>0</v>
      </c>
      <c r="E71" s="33">
        <f>VALUE('Einzelerfassung (371006)'!C113)</f>
        <v>0</v>
      </c>
      <c r="F71" s="33">
        <f>VALUE('Einzelerfassung (371007)'!C113)</f>
        <v>0</v>
      </c>
      <c r="G71" s="33">
        <f>VALUE('Einzelerfassung (371008)'!C113)</f>
        <v>0</v>
      </c>
      <c r="H71" s="33">
        <f>VALUE('Einzelerfassung (372009)'!C113)</f>
        <v>1</v>
      </c>
      <c r="I71" s="33">
        <f>VALUE('Einzelerfassung (372010)'!C113)</f>
        <v>0</v>
      </c>
      <c r="J71" s="33">
        <f>VALUE('Einzelerfassung (371041)'!C113)</f>
        <v>0</v>
      </c>
      <c r="K71" s="33">
        <f>VALUE('Einzelerfassung (371042)'!C113)</f>
        <v>0</v>
      </c>
      <c r="L71" s="33">
        <f>VALUE('Einzelerfassung (372024)'!C113)</f>
        <v>0</v>
      </c>
      <c r="M71" s="33">
        <f>VALUE('Einzelerfassung (372040)'!C113)</f>
        <v>1</v>
      </c>
      <c r="N71" s="33">
        <f>VALUE('Einzelerfassung (372041)'!C113)</f>
        <v>0</v>
      </c>
      <c r="O71" s="33">
        <f>VALUE('Einzelerfassung (Pinnow)'!C113)</f>
        <v>0</v>
      </c>
      <c r="P71" s="33">
        <f>VALUE('Einzelerfassung (371066)'!C113)</f>
        <v>0</v>
      </c>
      <c r="Q71" s="33">
        <f>SUM(B71:P71)</f>
        <v>2</v>
      </c>
      <c r="R71" s="24"/>
    </row>
    <row r="72" spans="1:18" s="23" customFormat="1" ht="9" customHeight="1">
      <c r="A72" s="20" t="s">
        <v>148</v>
      </c>
      <c r="B72" s="33">
        <f>VALUE('Einzelerfassung (371003)'!C114)</f>
        <v>0</v>
      </c>
      <c r="C72" s="33">
        <f>VALUE('Einzelerfassung (371004)'!C114)</f>
        <v>0</v>
      </c>
      <c r="D72" s="33">
        <f>VALUE('Einzelerfassung (371005)'!C114)</f>
        <v>0</v>
      </c>
      <c r="E72" s="33">
        <f>VALUE('Einzelerfassung (371006)'!C114)</f>
        <v>0</v>
      </c>
      <c r="F72" s="33">
        <f>VALUE('Einzelerfassung (371007)'!C114)</f>
        <v>0</v>
      </c>
      <c r="G72" s="33">
        <f>VALUE('Einzelerfassung (371008)'!C114)</f>
        <v>0</v>
      </c>
      <c r="H72" s="33">
        <f>VALUE('Einzelerfassung (372009)'!C114)</f>
        <v>0</v>
      </c>
      <c r="I72" s="33">
        <f>VALUE('Einzelerfassung (372010)'!C114)</f>
        <v>0</v>
      </c>
      <c r="J72" s="33">
        <f>VALUE('Einzelerfassung (371041)'!C114)</f>
        <v>0</v>
      </c>
      <c r="K72" s="33">
        <f>VALUE('Einzelerfassung (371042)'!C114)</f>
        <v>0</v>
      </c>
      <c r="L72" s="33">
        <f>VALUE('Einzelerfassung (372024)'!C114)</f>
        <v>0</v>
      </c>
      <c r="M72" s="33">
        <f>VALUE('Einzelerfassung (372040)'!C114)</f>
        <v>0</v>
      </c>
      <c r="N72" s="33">
        <f>VALUE('Einzelerfassung (372041)'!C114)</f>
        <v>0</v>
      </c>
      <c r="O72" s="33">
        <f>VALUE('Einzelerfassung (Pinnow)'!C114)</f>
        <v>0</v>
      </c>
      <c r="P72" s="33">
        <f>VALUE('Einzelerfassung (371066)'!C114)</f>
        <v>0</v>
      </c>
      <c r="Q72" s="33">
        <f>SUM(B72:P72)</f>
        <v>0</v>
      </c>
      <c r="R72" s="24"/>
    </row>
    <row r="73" spans="1:18" s="23" customFormat="1" ht="9" customHeight="1">
      <c r="A73" s="20" t="s">
        <v>129</v>
      </c>
      <c r="B73" s="33">
        <f>VALUE('Einzelerfassung (371003)'!C115)</f>
        <v>0</v>
      </c>
      <c r="C73" s="33">
        <f>VALUE('Einzelerfassung (371004)'!C115)</f>
        <v>0</v>
      </c>
      <c r="D73" s="33">
        <f>VALUE('Einzelerfassung (371005)'!C115)</f>
        <v>0</v>
      </c>
      <c r="E73" s="33">
        <f>VALUE('Einzelerfassung (371006)'!C115)</f>
        <v>1</v>
      </c>
      <c r="F73" s="33">
        <f>VALUE('Einzelerfassung (371007)'!C115)</f>
        <v>0</v>
      </c>
      <c r="G73" s="33">
        <f>VALUE('Einzelerfassung (371008)'!C115)</f>
        <v>0</v>
      </c>
      <c r="H73" s="33">
        <f>VALUE('Einzelerfassung (372009)'!C115)</f>
        <v>1</v>
      </c>
      <c r="I73" s="33">
        <f>VALUE('Einzelerfassung (372010)'!C115)</f>
        <v>0</v>
      </c>
      <c r="J73" s="33">
        <f>VALUE('Einzelerfassung (371041)'!C115)</f>
        <v>0</v>
      </c>
      <c r="K73" s="33">
        <f>VALUE('Einzelerfassung (371042)'!C115)</f>
        <v>0</v>
      </c>
      <c r="L73" s="33">
        <f>VALUE('Einzelerfassung (372024)'!C115)</f>
        <v>0</v>
      </c>
      <c r="M73" s="33">
        <f>VALUE('Einzelerfassung (372040)'!C115)</f>
        <v>0</v>
      </c>
      <c r="N73" s="33">
        <f>VALUE('Einzelerfassung (372041)'!C115)</f>
        <v>0</v>
      </c>
      <c r="O73" s="33">
        <f>VALUE('Einzelerfassung (Pinnow)'!C115)</f>
        <v>0</v>
      </c>
      <c r="P73" s="33">
        <f>VALUE('Einzelerfassung (371066)'!C115)</f>
        <v>0</v>
      </c>
      <c r="Q73" s="33">
        <f t="shared" si="1"/>
        <v>2</v>
      </c>
      <c r="R73" s="24"/>
    </row>
    <row r="74" spans="1:18" s="23" customFormat="1" ht="9" customHeight="1">
      <c r="A74" s="20" t="s">
        <v>145</v>
      </c>
      <c r="B74" s="33">
        <f>VALUE('Einzelerfassung (371003)'!C116)</f>
        <v>2</v>
      </c>
      <c r="C74" s="33">
        <f>VALUE('Einzelerfassung (371004)'!C116)</f>
        <v>0</v>
      </c>
      <c r="D74" s="33">
        <f>VALUE('Einzelerfassung (371005)'!C116)</f>
        <v>0</v>
      </c>
      <c r="E74" s="33">
        <f>VALUE('Einzelerfassung (371006)'!C116)</f>
        <v>0</v>
      </c>
      <c r="F74" s="33">
        <f>VALUE('Einzelerfassung (371007)'!C116)</f>
        <v>0</v>
      </c>
      <c r="G74" s="33">
        <f>VALUE('Einzelerfassung (371008)'!C116)</f>
        <v>0</v>
      </c>
      <c r="H74" s="33">
        <f>VALUE('Einzelerfassung (372009)'!C116)</f>
        <v>0</v>
      </c>
      <c r="I74" s="33">
        <f>VALUE('Einzelerfassung (372010)'!C116)</f>
        <v>0</v>
      </c>
      <c r="J74" s="33">
        <f>VALUE('Einzelerfassung (371041)'!C116)</f>
        <v>0</v>
      </c>
      <c r="K74" s="33">
        <f>VALUE('Einzelerfassung (371042)'!C116)</f>
        <v>0</v>
      </c>
      <c r="L74" s="33">
        <f>VALUE('Einzelerfassung (372024)'!C116)</f>
        <v>0</v>
      </c>
      <c r="M74" s="33">
        <f>VALUE('Einzelerfassung (372040)'!C116)</f>
        <v>0</v>
      </c>
      <c r="N74" s="33">
        <f>VALUE('Einzelerfassung (372041)'!C116)</f>
        <v>1</v>
      </c>
      <c r="O74" s="33">
        <f>VALUE('Einzelerfassung (Pinnow)'!C116)</f>
        <v>0</v>
      </c>
      <c r="P74" s="33">
        <f>VALUE('Einzelerfassung (371066)'!C116)</f>
        <v>0</v>
      </c>
      <c r="Q74" s="33">
        <f t="shared" si="1"/>
        <v>3</v>
      </c>
      <c r="R74" s="24"/>
    </row>
    <row r="75" spans="1:18" s="23" customFormat="1" ht="9" customHeight="1">
      <c r="A75" s="20" t="s">
        <v>86</v>
      </c>
      <c r="B75" s="33">
        <f>VALUE('Einzelerfassung (371003)'!C117)</f>
        <v>1</v>
      </c>
      <c r="C75" s="33">
        <f>VALUE('Einzelerfassung (371004)'!C117)</f>
        <v>0</v>
      </c>
      <c r="D75" s="33">
        <f>VALUE('Einzelerfassung (371005)'!C117)</f>
        <v>1</v>
      </c>
      <c r="E75" s="33">
        <f>VALUE('Einzelerfassung (371006)'!C117)</f>
        <v>2</v>
      </c>
      <c r="F75" s="33">
        <f>VALUE('Einzelerfassung (371007)'!C117)</f>
        <v>0</v>
      </c>
      <c r="G75" s="33">
        <f>VALUE('Einzelerfassung (371008)'!C117)</f>
        <v>0</v>
      </c>
      <c r="H75" s="33">
        <f>VALUE('Einzelerfassung (372009)'!C117)</f>
        <v>0</v>
      </c>
      <c r="I75" s="33">
        <f>VALUE('Einzelerfassung (372010)'!C117)</f>
        <v>1</v>
      </c>
      <c r="J75" s="33">
        <f>VALUE('Einzelerfassung (371041)'!C117)</f>
        <v>0</v>
      </c>
      <c r="K75" s="33">
        <f>VALUE('Einzelerfassung (371042)'!C117)</f>
        <v>0</v>
      </c>
      <c r="L75" s="33">
        <f>VALUE('Einzelerfassung (372024)'!C117)</f>
        <v>1</v>
      </c>
      <c r="M75" s="33">
        <f>VALUE('Einzelerfassung (372040)'!C117)</f>
        <v>1</v>
      </c>
      <c r="N75" s="33">
        <f>VALUE('Einzelerfassung (372041)'!C117)</f>
        <v>0</v>
      </c>
      <c r="O75" s="33">
        <f>VALUE('Einzelerfassung (Pinnow)'!C117)</f>
        <v>0</v>
      </c>
      <c r="P75" s="33">
        <f>VALUE('Einzelerfassung (371066)'!C117)</f>
        <v>0</v>
      </c>
      <c r="Q75" s="33">
        <f t="shared" si="1"/>
        <v>7</v>
      </c>
      <c r="R75" s="24"/>
    </row>
    <row r="76" spans="1:18" s="23" customFormat="1" ht="9" customHeight="1">
      <c r="A76" s="20" t="s">
        <v>14</v>
      </c>
      <c r="B76" s="33">
        <f>VALUE('Einzelerfassung (371003)'!C118)</f>
        <v>0</v>
      </c>
      <c r="C76" s="33">
        <f>VALUE('Einzelerfassung (371004)'!C118)</f>
        <v>0</v>
      </c>
      <c r="D76" s="33">
        <f>VALUE('Einzelerfassung (371005)'!C118)</f>
        <v>0</v>
      </c>
      <c r="E76" s="33">
        <f>VALUE('Einzelerfassung (371006)'!C118)</f>
        <v>0</v>
      </c>
      <c r="F76" s="33">
        <f>VALUE('Einzelerfassung (371007)'!C118)</f>
        <v>0</v>
      </c>
      <c r="G76" s="33">
        <f>VALUE('Einzelerfassung (371008)'!C118)</f>
        <v>0</v>
      </c>
      <c r="H76" s="33">
        <f>VALUE('Einzelerfassung (372009)'!C118)</f>
        <v>0</v>
      </c>
      <c r="I76" s="33">
        <f>VALUE('Einzelerfassung (372010)'!C118)</f>
        <v>0</v>
      </c>
      <c r="J76" s="33">
        <f>VALUE('Einzelerfassung (371041)'!C118)</f>
        <v>0</v>
      </c>
      <c r="K76" s="33">
        <f>VALUE('Einzelerfassung (371042)'!C118)</f>
        <v>0</v>
      </c>
      <c r="L76" s="33">
        <f>VALUE('Einzelerfassung (372024)'!C118)</f>
        <v>0</v>
      </c>
      <c r="M76" s="33">
        <f>VALUE('Einzelerfassung (372040)'!C118)</f>
        <v>0</v>
      </c>
      <c r="N76" s="33">
        <f>VALUE('Einzelerfassung (372041)'!C118)</f>
        <v>0</v>
      </c>
      <c r="O76" s="33">
        <f>VALUE('Einzelerfassung (Pinnow)'!C118)</f>
        <v>0</v>
      </c>
      <c r="P76" s="33">
        <f>VALUE('Einzelerfassung (371066)'!C118)</f>
        <v>146</v>
      </c>
      <c r="Q76" s="33">
        <f t="shared" si="1"/>
        <v>146</v>
      </c>
      <c r="R76" s="21"/>
    </row>
    <row r="77" spans="1:18" s="23" customFormat="1" ht="9" customHeight="1">
      <c r="A77" s="20" t="s">
        <v>140</v>
      </c>
      <c r="B77" s="33">
        <f>VALUE('Einzelerfassung (371003)'!C119)</f>
        <v>0</v>
      </c>
      <c r="C77" s="33">
        <f>VALUE('Einzelerfassung (371004)'!C119)</f>
        <v>0</v>
      </c>
      <c r="D77" s="33">
        <f>VALUE('Einzelerfassung (371005)'!C119)</f>
        <v>0</v>
      </c>
      <c r="E77" s="33">
        <f>VALUE('Einzelerfassung (371006)'!C119)</f>
        <v>0</v>
      </c>
      <c r="F77" s="33">
        <f>VALUE('Einzelerfassung (371007)'!C119)</f>
        <v>0</v>
      </c>
      <c r="G77" s="33">
        <f>VALUE('Einzelerfassung (371008)'!C119)</f>
        <v>0</v>
      </c>
      <c r="H77" s="33">
        <f>VALUE('Einzelerfassung (372009)'!C119)</f>
        <v>0</v>
      </c>
      <c r="I77" s="33">
        <f>VALUE('Einzelerfassung (372010)'!C119)</f>
        <v>0</v>
      </c>
      <c r="J77" s="33">
        <f>VALUE('Einzelerfassung (371041)'!C119)</f>
        <v>0</v>
      </c>
      <c r="K77" s="33">
        <f>VALUE('Einzelerfassung (371042)'!C119)</f>
        <v>0</v>
      </c>
      <c r="L77" s="33">
        <f>VALUE('Einzelerfassung (372024)'!C119)</f>
        <v>0</v>
      </c>
      <c r="M77" s="33">
        <f>VALUE('Einzelerfassung (372040)'!C119)</f>
        <v>0</v>
      </c>
      <c r="N77" s="33">
        <f>VALUE('Einzelerfassung (372041)'!C119)</f>
        <v>0</v>
      </c>
      <c r="O77" s="33">
        <f>VALUE('Einzelerfassung (Pinnow)'!C119)</f>
        <v>0</v>
      </c>
      <c r="P77" s="33">
        <f>VALUE('Einzelerfassung (371066)'!C119)</f>
        <v>0</v>
      </c>
      <c r="Q77" s="33">
        <f t="shared" si="1"/>
        <v>0</v>
      </c>
      <c r="R77" s="21"/>
    </row>
    <row r="78" spans="1:18" s="23" customFormat="1" ht="9" customHeight="1">
      <c r="A78" s="20" t="s">
        <v>141</v>
      </c>
      <c r="B78" s="33">
        <f>VALUE('Einzelerfassung (371003)'!C120)</f>
        <v>0</v>
      </c>
      <c r="C78" s="33">
        <f>VALUE('Einzelerfassung (371004)'!C120)</f>
        <v>0</v>
      </c>
      <c r="D78" s="33">
        <f>VALUE('Einzelerfassung (371005)'!C120)</f>
        <v>0</v>
      </c>
      <c r="E78" s="33">
        <f>VALUE('Einzelerfassung (371006)'!C120)</f>
        <v>0</v>
      </c>
      <c r="F78" s="33">
        <f>VALUE('Einzelerfassung (371007)'!C120)</f>
        <v>0</v>
      </c>
      <c r="G78" s="33">
        <f>VALUE('Einzelerfassung (371008)'!C120)</f>
        <v>0</v>
      </c>
      <c r="H78" s="33">
        <f>VALUE('Einzelerfassung (372009)'!C120)</f>
        <v>1</v>
      </c>
      <c r="I78" s="33">
        <f>VALUE('Einzelerfassung (372010)'!C120)</f>
        <v>0</v>
      </c>
      <c r="J78" s="33">
        <f>VALUE('Einzelerfassung (371041)'!C120)</f>
        <v>0</v>
      </c>
      <c r="K78" s="33">
        <f>VALUE('Einzelerfassung (371042)'!C120)</f>
        <v>0</v>
      </c>
      <c r="L78" s="33">
        <f>VALUE('Einzelerfassung (372024)'!C120)</f>
        <v>0</v>
      </c>
      <c r="M78" s="33">
        <f>VALUE('Einzelerfassung (372040)'!C120)</f>
        <v>0</v>
      </c>
      <c r="N78" s="33">
        <f>VALUE('Einzelerfassung (372041)'!C120)</f>
        <v>0</v>
      </c>
      <c r="O78" s="33">
        <f>VALUE('Einzelerfassung (Pinnow)'!C120)</f>
        <v>0</v>
      </c>
      <c r="P78" s="33">
        <f>VALUE('Einzelerfassung (371066)'!C120)</f>
        <v>0</v>
      </c>
      <c r="Q78" s="33">
        <f t="shared" si="1"/>
        <v>1</v>
      </c>
      <c r="R78" s="21"/>
    </row>
    <row r="79" spans="1:18" s="23" customFormat="1" ht="9" customHeight="1">
      <c r="A79" s="20" t="s">
        <v>154</v>
      </c>
      <c r="B79" s="33">
        <f>VALUE('Einzelerfassung (371003)'!C121)</f>
        <v>0</v>
      </c>
      <c r="C79" s="33">
        <f>VALUE('Einzelerfassung (371004)'!C121)</f>
        <v>0</v>
      </c>
      <c r="D79" s="33">
        <f>VALUE('Einzelerfassung (371005)'!C121)</f>
        <v>0</v>
      </c>
      <c r="E79" s="33">
        <f>VALUE('Einzelerfassung (371006)'!C121)</f>
        <v>0</v>
      </c>
      <c r="F79" s="33">
        <f>VALUE('Einzelerfassung (371007)'!C121)</f>
        <v>0</v>
      </c>
      <c r="G79" s="33">
        <f>VALUE('Einzelerfassung (371008)'!C121)</f>
        <v>0</v>
      </c>
      <c r="H79" s="33">
        <f>VALUE('Einzelerfassung (372009)'!C121)</f>
        <v>0</v>
      </c>
      <c r="I79" s="33">
        <f>VALUE('Einzelerfassung (372010)'!C121)</f>
        <v>0</v>
      </c>
      <c r="J79" s="33">
        <f>VALUE('Einzelerfassung (371041)'!C121)</f>
        <v>0</v>
      </c>
      <c r="K79" s="33">
        <f>VALUE('Einzelerfassung (371042)'!C121)</f>
        <v>0</v>
      </c>
      <c r="L79" s="33">
        <f>VALUE('Einzelerfassung (372024)'!C121)</f>
        <v>0</v>
      </c>
      <c r="M79" s="33">
        <f>VALUE('Einzelerfassung (372040)'!C121)</f>
        <v>0</v>
      </c>
      <c r="N79" s="33">
        <f>VALUE('Einzelerfassung (372041)'!C121)</f>
        <v>0</v>
      </c>
      <c r="O79" s="33">
        <f>VALUE('Einzelerfassung (Pinnow)'!C121)</f>
        <v>0</v>
      </c>
      <c r="P79" s="33">
        <f>VALUE('Einzelerfassung (371066)'!C121)</f>
        <v>1</v>
      </c>
      <c r="Q79" s="33">
        <f aca="true" t="shared" si="2" ref="Q79:Q86">SUM(B79:P79)</f>
        <v>1</v>
      </c>
      <c r="R79" s="21"/>
    </row>
    <row r="80" spans="1:18" s="23" customFormat="1" ht="9" customHeight="1">
      <c r="A80" s="34" t="s">
        <v>149</v>
      </c>
      <c r="B80" s="33">
        <f>VALUE('Einzelerfassung (371003)'!C122)</f>
        <v>0</v>
      </c>
      <c r="C80" s="33">
        <f>VALUE('Einzelerfassung (371004)'!C122)</f>
        <v>0</v>
      </c>
      <c r="D80" s="33">
        <f>VALUE('Einzelerfassung (371005)'!C122)</f>
        <v>0</v>
      </c>
      <c r="E80" s="33">
        <f>VALUE('Einzelerfassung (371006)'!C122)</f>
        <v>0</v>
      </c>
      <c r="F80" s="33">
        <f>VALUE('Einzelerfassung (371007)'!C122)</f>
        <v>0</v>
      </c>
      <c r="G80" s="33">
        <f>VALUE('Einzelerfassung (371008)'!C122)</f>
        <v>0</v>
      </c>
      <c r="H80" s="33">
        <f>VALUE('Einzelerfassung (372009)'!C122)</f>
        <v>0</v>
      </c>
      <c r="I80" s="33">
        <f>VALUE('Einzelerfassung (372010)'!C122)</f>
        <v>0</v>
      </c>
      <c r="J80" s="33">
        <f>VALUE('Einzelerfassung (371041)'!C122)</f>
        <v>0</v>
      </c>
      <c r="K80" s="33">
        <f>VALUE('Einzelerfassung (371042)'!C122)</f>
        <v>0</v>
      </c>
      <c r="L80" s="33">
        <f>VALUE('Einzelerfassung (372024)'!C122)</f>
        <v>0</v>
      </c>
      <c r="M80" s="33">
        <f>VALUE('Einzelerfassung (372040)'!C122)</f>
        <v>0</v>
      </c>
      <c r="N80" s="33">
        <f>VALUE('Einzelerfassung (372041)'!C122)</f>
        <v>0</v>
      </c>
      <c r="O80" s="33">
        <f>VALUE('Einzelerfassung (Pinnow)'!C122)</f>
        <v>0</v>
      </c>
      <c r="P80" s="33">
        <f>VALUE('Einzelerfassung (371066)'!C122)</f>
        <v>166</v>
      </c>
      <c r="Q80" s="33">
        <f t="shared" si="2"/>
        <v>166</v>
      </c>
      <c r="R80" s="24"/>
    </row>
    <row r="81" spans="1:18" s="23" customFormat="1" ht="9" customHeight="1">
      <c r="A81" s="34" t="s">
        <v>155</v>
      </c>
      <c r="B81" s="33">
        <f>VALUE('Einzelerfassung (371003)'!C123)</f>
        <v>0</v>
      </c>
      <c r="C81" s="33">
        <f>VALUE('Einzelerfassung (371004)'!C123)</f>
        <v>0</v>
      </c>
      <c r="D81" s="33">
        <f>VALUE('Einzelerfassung (371005)'!C123)</f>
        <v>0</v>
      </c>
      <c r="E81" s="33">
        <f>VALUE('Einzelerfassung (371006)'!C123)</f>
        <v>0</v>
      </c>
      <c r="F81" s="33">
        <f>VALUE('Einzelerfassung (371007)'!C123)</f>
        <v>0</v>
      </c>
      <c r="G81" s="33">
        <f>VALUE('Einzelerfassung (371008)'!C123)</f>
        <v>0</v>
      </c>
      <c r="H81" s="33">
        <f>VALUE('Einzelerfassung (372009)'!C123)</f>
        <v>0</v>
      </c>
      <c r="I81" s="33">
        <f>VALUE('Einzelerfassung (372010)'!C123)</f>
        <v>0</v>
      </c>
      <c r="J81" s="33">
        <f>VALUE('Einzelerfassung (371041)'!C123)</f>
        <v>0</v>
      </c>
      <c r="K81" s="33">
        <f>VALUE('Einzelerfassung (371042)'!C123)</f>
        <v>0</v>
      </c>
      <c r="L81" s="33">
        <f>VALUE('Einzelerfassung (372024)'!C123)</f>
        <v>0</v>
      </c>
      <c r="M81" s="33">
        <f>VALUE('Einzelerfassung (372040)'!C123)</f>
        <v>0</v>
      </c>
      <c r="N81" s="33">
        <f>VALUE('Einzelerfassung (372041)'!C123)</f>
        <v>0</v>
      </c>
      <c r="O81" s="33">
        <f>VALUE('Einzelerfassung (Pinnow)'!C123)</f>
        <v>0</v>
      </c>
      <c r="P81" s="33">
        <f>VALUE('Einzelerfassung (371066)'!C123)</f>
        <v>22</v>
      </c>
      <c r="Q81" s="33">
        <f t="shared" si="2"/>
        <v>22</v>
      </c>
      <c r="R81" s="24"/>
    </row>
    <row r="82" spans="1:18" s="23" customFormat="1" ht="9" customHeight="1">
      <c r="A82" s="34" t="s">
        <v>124</v>
      </c>
      <c r="B82" s="33">
        <f>VALUE('Einzelerfassung (371003)'!C124)</f>
        <v>0</v>
      </c>
      <c r="C82" s="33">
        <f>VALUE('Einzelerfassung (371004)'!C124)</f>
        <v>0</v>
      </c>
      <c r="D82" s="33">
        <f>VALUE('Einzelerfassung (371005)'!C124)</f>
        <v>0</v>
      </c>
      <c r="E82" s="33">
        <f>VALUE('Einzelerfassung (371006)'!C124)</f>
        <v>0</v>
      </c>
      <c r="F82" s="33">
        <f>VALUE('Einzelerfassung (371007)'!C124)</f>
        <v>0</v>
      </c>
      <c r="G82" s="33">
        <f>VALUE('Einzelerfassung (371008)'!C124)</f>
        <v>0</v>
      </c>
      <c r="H82" s="33">
        <f>VALUE('Einzelerfassung (372009)'!C124)</f>
        <v>0</v>
      </c>
      <c r="I82" s="33">
        <f>VALUE('Einzelerfassung (372010)'!C124)</f>
        <v>0</v>
      </c>
      <c r="J82" s="33">
        <f>VALUE('Einzelerfassung (371041)'!C124)</f>
        <v>0</v>
      </c>
      <c r="K82" s="33">
        <f>VALUE('Einzelerfassung (371042)'!C124)</f>
        <v>0</v>
      </c>
      <c r="L82" s="33">
        <f>VALUE('Einzelerfassung (372024)'!C124)</f>
        <v>0</v>
      </c>
      <c r="M82" s="33">
        <f>VALUE('Einzelerfassung (372040)'!C124)</f>
        <v>0</v>
      </c>
      <c r="N82" s="33">
        <f>VALUE('Einzelerfassung (372041)'!C124)</f>
        <v>0</v>
      </c>
      <c r="O82" s="33">
        <f>VALUE('Einzelerfassung (Pinnow)'!C124)</f>
        <v>0</v>
      </c>
      <c r="P82" s="33">
        <f>VALUE('Einzelerfassung (371066)'!C124)</f>
        <v>0</v>
      </c>
      <c r="Q82" s="33">
        <f t="shared" si="2"/>
        <v>0</v>
      </c>
      <c r="R82" s="24"/>
    </row>
    <row r="83" spans="1:18" s="23" customFormat="1" ht="9" customHeight="1">
      <c r="A83" s="34" t="s">
        <v>150</v>
      </c>
      <c r="B83" s="33">
        <f>VALUE('Einzelerfassung (371003)'!C125)</f>
        <v>0</v>
      </c>
      <c r="C83" s="33">
        <f>VALUE('Einzelerfassung (371004)'!C125)</f>
        <v>0</v>
      </c>
      <c r="D83" s="33">
        <f>VALUE('Einzelerfassung (371005)'!C125)</f>
        <v>0</v>
      </c>
      <c r="E83" s="33">
        <f>VALUE('Einzelerfassung (371006)'!C125)</f>
        <v>0</v>
      </c>
      <c r="F83" s="33">
        <f>VALUE('Einzelerfassung (371007)'!C125)</f>
        <v>0</v>
      </c>
      <c r="G83" s="33">
        <f>VALUE('Einzelerfassung (371008)'!C125)</f>
        <v>0</v>
      </c>
      <c r="H83" s="33">
        <f>VALUE('Einzelerfassung (372009)'!C125)</f>
        <v>0</v>
      </c>
      <c r="I83" s="33">
        <f>VALUE('Einzelerfassung (372010)'!C125)</f>
        <v>0</v>
      </c>
      <c r="J83" s="33">
        <f>VALUE('Einzelerfassung (371041)'!C125)</f>
        <v>0</v>
      </c>
      <c r="K83" s="33">
        <f>VALUE('Einzelerfassung (371042)'!C125)</f>
        <v>0</v>
      </c>
      <c r="L83" s="33">
        <f>VALUE('Einzelerfassung (372024)'!C125)</f>
        <v>0</v>
      </c>
      <c r="M83" s="33">
        <f>VALUE('Einzelerfassung (372040)'!C125)</f>
        <v>0</v>
      </c>
      <c r="N83" s="33">
        <f>VALUE('Einzelerfassung (372041)'!C125)</f>
        <v>0</v>
      </c>
      <c r="O83" s="33">
        <f>VALUE('Einzelerfassung (Pinnow)'!C125)</f>
        <v>0</v>
      </c>
      <c r="P83" s="33">
        <f>VALUE('Einzelerfassung (371066)'!C125)</f>
        <v>0</v>
      </c>
      <c r="Q83" s="33">
        <f t="shared" si="2"/>
        <v>0</v>
      </c>
      <c r="R83" s="24"/>
    </row>
    <row r="84" spans="1:18" s="23" customFormat="1" ht="9" customHeight="1">
      <c r="A84" s="34" t="s">
        <v>130</v>
      </c>
      <c r="B84" s="33">
        <f>VALUE('Einzelerfassung (371003)'!C126)</f>
        <v>0</v>
      </c>
      <c r="C84" s="33">
        <f>VALUE('Einzelerfassung (371004)'!C126)</f>
        <v>0</v>
      </c>
      <c r="D84" s="33">
        <f>VALUE('Einzelerfassung (371005)'!C126)</f>
        <v>0</v>
      </c>
      <c r="E84" s="33">
        <f>VALUE('Einzelerfassung (371006)'!C126)</f>
        <v>6</v>
      </c>
      <c r="F84" s="33">
        <f>VALUE('Einzelerfassung (371007)'!C126)</f>
        <v>0</v>
      </c>
      <c r="G84" s="33">
        <f>VALUE('Einzelerfassung (371008)'!C126)</f>
        <v>0</v>
      </c>
      <c r="H84" s="33">
        <f>VALUE('Einzelerfassung (372009)'!C126)</f>
        <v>2</v>
      </c>
      <c r="I84" s="33">
        <f>VALUE('Einzelerfassung (372010)'!C126)</f>
        <v>1</v>
      </c>
      <c r="J84" s="33">
        <f>VALUE('Einzelerfassung (371041)'!C126)</f>
        <v>0</v>
      </c>
      <c r="K84" s="33">
        <f>VALUE('Einzelerfassung (371042)'!C126)</f>
        <v>0</v>
      </c>
      <c r="L84" s="33">
        <f>VALUE('Einzelerfassung (372024)'!C126)</f>
        <v>0</v>
      </c>
      <c r="M84" s="33">
        <f>VALUE('Einzelerfassung (372040)'!C126)</f>
        <v>11</v>
      </c>
      <c r="N84" s="33">
        <f>VALUE('Einzelerfassung (372041)'!C126)</f>
        <v>24</v>
      </c>
      <c r="O84" s="33">
        <f>VALUE('Einzelerfassung (Pinnow)'!C126)</f>
        <v>25</v>
      </c>
      <c r="P84" s="33">
        <f>VALUE('Einzelerfassung (371066)'!C126)</f>
        <v>0</v>
      </c>
      <c r="Q84" s="33">
        <f t="shared" si="2"/>
        <v>69</v>
      </c>
      <c r="R84" s="24"/>
    </row>
    <row r="85" spans="1:18" s="23" customFormat="1" ht="9" customHeight="1">
      <c r="A85" s="34" t="s">
        <v>156</v>
      </c>
      <c r="B85" s="33">
        <f>VALUE('Einzelerfassung (371003)'!C127)</f>
        <v>0</v>
      </c>
      <c r="C85" s="33">
        <f>VALUE('Einzelerfassung (371004)'!C127)</f>
        <v>0</v>
      </c>
      <c r="D85" s="33">
        <f>VALUE('Einzelerfassung (371005)'!C127)</f>
        <v>0</v>
      </c>
      <c r="E85" s="33">
        <f>VALUE('Einzelerfassung (371006)'!C127)</f>
        <v>30</v>
      </c>
      <c r="F85" s="33">
        <f>VALUE('Einzelerfassung (371007)'!C127)</f>
        <v>0</v>
      </c>
      <c r="G85" s="33">
        <f>VALUE('Einzelerfassung (371008)'!C127)</f>
        <v>0</v>
      </c>
      <c r="H85" s="33">
        <f>VALUE('Einzelerfassung (372009)'!C127)</f>
        <v>0</v>
      </c>
      <c r="I85" s="33">
        <f>VALUE('Einzelerfassung (372010)'!C127)</f>
        <v>0</v>
      </c>
      <c r="J85" s="33">
        <f>VALUE('Einzelerfassung (371041)'!C127)</f>
        <v>0</v>
      </c>
      <c r="K85" s="33">
        <f>VALUE('Einzelerfassung (371042)'!C127)</f>
        <v>0</v>
      </c>
      <c r="L85" s="33">
        <f>VALUE('Einzelerfassung (372024)'!C127)</f>
        <v>0</v>
      </c>
      <c r="M85" s="33">
        <f>VALUE('Einzelerfassung (372040)'!C127)</f>
        <v>0</v>
      </c>
      <c r="N85" s="33">
        <f>VALUE('Einzelerfassung (372041)'!C127)</f>
        <v>0</v>
      </c>
      <c r="O85" s="33">
        <f>VALUE('Einzelerfassung (Pinnow)'!C127)</f>
        <v>0</v>
      </c>
      <c r="P85" s="33">
        <f>VALUE('Einzelerfassung (371066)'!C127)</f>
        <v>0</v>
      </c>
      <c r="Q85" s="33">
        <f t="shared" si="2"/>
        <v>30</v>
      </c>
      <c r="R85" s="24"/>
    </row>
    <row r="86" spans="1:18" s="23" customFormat="1" ht="9" customHeight="1">
      <c r="A86" s="34" t="s">
        <v>131</v>
      </c>
      <c r="B86" s="33">
        <f>VALUE('Einzelerfassung (371003)'!C128)</f>
        <v>0</v>
      </c>
      <c r="C86" s="33">
        <f>VALUE('Einzelerfassung (371004)'!C128)</f>
        <v>0</v>
      </c>
      <c r="D86" s="33">
        <f>VALUE('Einzelerfassung (371005)'!C128)</f>
        <v>0</v>
      </c>
      <c r="E86" s="33">
        <f>VALUE('Einzelerfassung (371006)'!C128)</f>
        <v>3</v>
      </c>
      <c r="F86" s="33">
        <f>VALUE('Einzelerfassung (371007)'!C128)</f>
        <v>0</v>
      </c>
      <c r="G86" s="33">
        <f>VALUE('Einzelerfassung (371008)'!C128)</f>
        <v>0</v>
      </c>
      <c r="H86" s="33">
        <f>VALUE('Einzelerfassung (372009)'!C128)</f>
        <v>0</v>
      </c>
      <c r="I86" s="33">
        <f>VALUE('Einzelerfassung (372010)'!C128)</f>
        <v>0</v>
      </c>
      <c r="J86" s="33">
        <f>VALUE('Einzelerfassung (371041)'!C128)</f>
        <v>0</v>
      </c>
      <c r="K86" s="33">
        <f>VALUE('Einzelerfassung (371042)'!C128)</f>
        <v>0</v>
      </c>
      <c r="L86" s="33">
        <f>VALUE('Einzelerfassung (372024)'!C128)</f>
        <v>0</v>
      </c>
      <c r="M86" s="33">
        <f>VALUE('Einzelerfassung (372040)'!C128)</f>
        <v>0</v>
      </c>
      <c r="N86" s="33">
        <f>VALUE('Einzelerfassung (372041)'!C128)</f>
        <v>1</v>
      </c>
      <c r="O86" s="33">
        <f>VALUE('Einzelerfassung (Pinnow)'!C128)</f>
        <v>0</v>
      </c>
      <c r="P86" s="33">
        <f>VALUE('Einzelerfassung (371066)'!C128)</f>
        <v>0</v>
      </c>
      <c r="Q86" s="33">
        <f t="shared" si="2"/>
        <v>4</v>
      </c>
      <c r="R86" s="24"/>
    </row>
    <row r="87" spans="1:17" s="23" customFormat="1" ht="9" customHeight="1">
      <c r="A87" s="18" t="s">
        <v>0</v>
      </c>
      <c r="B87" s="26">
        <f aca="true" t="shared" si="3" ref="B87:P87">SUM(B2:B86)</f>
        <v>1128</v>
      </c>
      <c r="C87" s="26">
        <f t="shared" si="3"/>
        <v>92</v>
      </c>
      <c r="D87" s="26">
        <f t="shared" si="3"/>
        <v>109</v>
      </c>
      <c r="E87" s="26">
        <f t="shared" si="3"/>
        <v>3590</v>
      </c>
      <c r="F87" s="26">
        <f t="shared" si="3"/>
        <v>127</v>
      </c>
      <c r="G87" s="26">
        <f t="shared" si="3"/>
        <v>6184</v>
      </c>
      <c r="H87" s="26">
        <f t="shared" si="3"/>
        <v>6469</v>
      </c>
      <c r="I87" s="26">
        <f t="shared" si="3"/>
        <v>2749</v>
      </c>
      <c r="J87" s="26">
        <f t="shared" si="3"/>
        <v>13503</v>
      </c>
      <c r="K87" s="26">
        <f t="shared" si="3"/>
        <v>12057</v>
      </c>
      <c r="L87" s="26">
        <f t="shared" si="3"/>
        <v>57</v>
      </c>
      <c r="M87" s="26">
        <f t="shared" si="3"/>
        <v>342</v>
      </c>
      <c r="N87" s="26">
        <f t="shared" si="3"/>
        <v>36</v>
      </c>
      <c r="O87" s="26">
        <f t="shared" si="3"/>
        <v>34</v>
      </c>
      <c r="P87" s="26">
        <f t="shared" si="3"/>
        <v>1229</v>
      </c>
      <c r="Q87" s="27">
        <f>SUM(B87:P87)</f>
        <v>47706</v>
      </c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32"/>
    </row>
    <row r="103" ht="12.75">
      <c r="B103" s="32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32"/>
    </row>
  </sheetData>
  <sheetProtection selectLockedCells="1"/>
  <hyperlinks>
    <hyperlink ref="A2" r:id="rId1" display="Prachttaucherin"/>
    <hyperlink ref="A3" r:id="rId2" display="Eistaucher                 "/>
    <hyperlink ref="A4" r:id="rId3" display="Sterntaucher          "/>
    <hyperlink ref="A6" r:id="rId4" display="Haubentaucher"/>
    <hyperlink ref="A7" r:id="rId5" display="Rothalstaucher"/>
    <hyperlink ref="A8" r:id="rId6" display="Ohrentaucher"/>
    <hyperlink ref="A9" r:id="rId7" display="Schwarzhalstaucher"/>
    <hyperlink ref="A10" r:id="rId8" display="Zwergtaucher       "/>
    <hyperlink ref="A12" r:id="rId9" display="Rohrdommel        "/>
    <hyperlink ref="A78" r:id="rId10" display="Sanderling          "/>
    <hyperlink ref="A76" r:id="rId11" display="Gr. Brachvogel"/>
    <hyperlink ref="B1" location="'Einzelerfassung (371003)'!C23" tooltip="Stettiner Haff" display="371003 Stettiner Haff"/>
    <hyperlink ref="C1" location="'Einzelerfassung (371004)'!C23" tooltip="Gothensee, Kachliner See" display="371004 Gothensee"/>
    <hyperlink ref="D1" location="'Einzelerfassung (371005)'!C23" tooltip="Schmollensee" display="371005 Schmollensee"/>
    <hyperlink ref="E1" location="'Einzelerfassung (371006)'!C23" tooltip="Achterwasser Süd" display="371006 Achterw. Süd"/>
    <hyperlink ref="F1" location="'Einzelerfassung (371007)'!C23" tooltip="Achterwasser Nord" display="371007 Achterw. Nord"/>
    <hyperlink ref="G1" location="'Einzelerfassung (371008)'!C23" tooltip="Peene Mitte" display="371008 Peene Mitte"/>
    <hyperlink ref="K1" location="'Einzelerfassung (371042)'!C23" tooltip="Ostsee - Kölpinsee/Karlshagen" display="371042 Ostsee Kölp./ Karlshagen"/>
    <hyperlink ref="P1" location="'Einzelerfassung (371066)'!C23" tooltip="Peenemünder Haken" display="371066 Peenemünder Haken"/>
    <hyperlink ref="J1" location="'Einzelerfassung (371041)'!C23" tooltip="Ostsee - Ahlbeck/Kölpinsee" display="371041  Ostsee Ahlbeck/ Kölp."/>
    <hyperlink ref="L1" location="'Einzelerfassung (372024)'!C23" tooltip="Peene - Polder Murchin" display="372024 Peene Polder Murchin"/>
    <hyperlink ref="A13" r:id="rId12" display="Graureiher            "/>
    <hyperlink ref="A75" r:id="rId13" display="Eisvogel            "/>
    <hyperlink ref="A70" r:id="rId14" display="Seeadler         "/>
    <hyperlink ref="A15" r:id="rId15" display="Saatgans             "/>
    <hyperlink ref="H1" location="'Einzelerfassung (372009)'!A1" tooltip="Peene Süd" display="'Einzelerfassung (372009)'!A1"/>
    <hyperlink ref="I1" location="'Einzelerfassung (372010)'!C23" tooltip="Peene-Nord" display="372010"/>
    <hyperlink ref="M1" location="'Einzelerfassung (372040)'!C23" tooltip="Polder Waschow" display="'Einzelerfassung (372040)'!C23"/>
    <hyperlink ref="N1" location="'Einzelerfassung (372041)'!C23" tooltip=" Polder Klotzow" display="'Einzelerfassung (372041)'!C23"/>
    <hyperlink ref="O1" location="'Einzelerfassung (Pinnow)'!C23" tooltip="Polder Pinnow" display="'Einzelerfassung (Pinnow)'!C23"/>
  </hyperlinks>
  <printOptions/>
  <pageMargins left="0.3937007874015748" right="0.2755905511811024" top="0.8267716535433072" bottom="0.1968503937007874" header="0.2755905511811024" footer="0.31496062992125984"/>
  <pageSetup fitToHeight="1" fitToWidth="1" horizontalDpi="300" verticalDpi="300" orientation="portrait" paperSize="9" scale="91" r:id="rId17"/>
  <headerFooter alignWithMargins="0">
    <oddHeader>&amp;C&amp;"Arial,Fett"&amp;14&amp;UMittwinterzählung
14./15.01.2017&amp;U
</oddHeader>
  </headerFooter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0"/>
  <dimension ref="A1:O149"/>
  <sheetViews>
    <sheetView showGridLines="0" zoomScalePageLayoutView="0" workbookViewId="0" topLeftCell="A57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101</v>
      </c>
    </row>
    <row r="25" spans="1:3" ht="12.75">
      <c r="A25" s="11" t="s">
        <v>22</v>
      </c>
      <c r="B25" s="12"/>
      <c r="C25" s="47" t="s">
        <v>102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>
        <v>1</v>
      </c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14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1160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8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97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40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3492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1104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>
        <v>5</v>
      </c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81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263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918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1655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596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9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2424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629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28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63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580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55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280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O149"/>
  <sheetViews>
    <sheetView showGridLines="0" zoomScalePageLayoutView="0" workbookViewId="0" topLeftCell="A41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97</v>
      </c>
    </row>
    <row r="25" spans="1:3" ht="12.75">
      <c r="A25" s="11" t="s">
        <v>22</v>
      </c>
      <c r="B25" s="12"/>
      <c r="C25" s="47" t="s">
        <v>98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>
        <v>9</v>
      </c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710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>
        <v>2</v>
      </c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143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58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372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134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325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1350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>
        <v>3</v>
      </c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2430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1170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>
        <v>13</v>
      </c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2760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>
        <v>820</v>
      </c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39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773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211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710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90</v>
      </c>
    </row>
    <row r="25" spans="1:3" ht="12.75">
      <c r="A25" s="11" t="s">
        <v>22</v>
      </c>
      <c r="B25" s="12"/>
      <c r="C25" s="47" t="s">
        <v>91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18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9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136</v>
      </c>
    </row>
    <row r="25" spans="1:3" ht="12.75">
      <c r="A25" s="11" t="s">
        <v>22</v>
      </c>
      <c r="B25" s="12"/>
      <c r="C25" s="47" t="s">
        <v>137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185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63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78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30"/>
  <dimension ref="A1:O149"/>
  <sheetViews>
    <sheetView showGridLines="0" zoomScalePageLayoutView="0" workbookViewId="0" topLeftCell="A1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142</v>
      </c>
    </row>
    <row r="25" spans="1:3" ht="12.75">
      <c r="A25" s="11" t="s">
        <v>22</v>
      </c>
      <c r="B25" s="12"/>
      <c r="C25" s="47" t="s">
        <v>138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>
        <v>1</v>
      </c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1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24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1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31"/>
  <dimension ref="A1:O149"/>
  <sheetViews>
    <sheetView showGridLines="0" zoomScalePageLayoutView="0" workbookViewId="0" topLeftCell="A23">
      <selection activeCell="C23" sqref="C23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5"/>
      <c r="E21" s="62"/>
      <c r="F21" s="63"/>
      <c r="G21" s="64"/>
    </row>
    <row r="23" spans="1:3" ht="15.75">
      <c r="A23" s="11" t="s">
        <v>21</v>
      </c>
      <c r="B23" s="12"/>
      <c r="C23" s="46" t="s">
        <v>152</v>
      </c>
    </row>
    <row r="25" spans="1:3" ht="12.75">
      <c r="A25" s="11" t="s">
        <v>22</v>
      </c>
      <c r="B25" s="12"/>
      <c r="C25" s="47" t="s">
        <v>151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4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25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5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8"/>
  <dimension ref="A1:O149"/>
  <sheetViews>
    <sheetView showGridLines="0" zoomScalePageLayoutView="0" workbookViewId="0" topLeftCell="A86">
      <selection activeCell="C124" sqref="C12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99</v>
      </c>
    </row>
    <row r="25" spans="1:3" ht="12.75">
      <c r="A25" s="11" t="s">
        <v>22</v>
      </c>
      <c r="B25" s="12"/>
      <c r="C25" s="47" t="s">
        <v>100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2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28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27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2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323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29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65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262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>
        <v>22</v>
      </c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50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62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>
        <v>146</v>
      </c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>
        <v>1</v>
      </c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>
        <v>166</v>
      </c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>
        <v>22</v>
      </c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7"/>
  <dimension ref="A1:O137"/>
  <sheetViews>
    <sheetView showGridLines="0" zoomScalePageLayoutView="0" workbookViewId="0" topLeftCell="A52">
      <selection activeCell="C44" sqref="C44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/>
    </row>
    <row r="25" spans="1:3" ht="12.75">
      <c r="A25" s="11" t="s">
        <v>22</v>
      </c>
      <c r="B25" s="12"/>
      <c r="C25" s="47"/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/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REPT(Gesamtergebnis!A15,1)</f>
        <v>Saatgans             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REPT(Gesamtergebnis!A16,1)</f>
        <v>Kurzschnabelgans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REPT(Gesamtergebnis!A17,1)</f>
        <v>Bläßgans                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REPT(Gesamtergebnis!A18,1)</f>
        <v>Saat- und Bläßgans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8" customFormat="1" ht="9.75" customHeight="1">
      <c r="A60" s="40" t="str">
        <f>REPT(Gesamtergebnis!A19,1)</f>
        <v>Zwerggans             </v>
      </c>
      <c r="B60" s="41"/>
      <c r="C60" s="15"/>
      <c r="D60" s="15"/>
      <c r="E60" s="15"/>
      <c r="F60" s="15"/>
      <c r="G60" s="15"/>
      <c r="H60" s="15"/>
      <c r="I60" s="42"/>
      <c r="J60" s="42"/>
      <c r="K60" s="42"/>
      <c r="L60" s="42"/>
      <c r="M60" s="42"/>
      <c r="N60" s="42"/>
      <c r="O60" s="42"/>
    </row>
    <row r="61" spans="1:15" s="7" customFormat="1" ht="9.75" customHeight="1">
      <c r="A61" s="40" t="str">
        <f>REPT(Gesamtergebnis!A20,1)</f>
        <v>Graugans          </v>
      </c>
      <c r="B61" s="41"/>
      <c r="C61" s="15"/>
      <c r="D61" s="15"/>
      <c r="E61" s="15"/>
      <c r="F61" s="15"/>
      <c r="G61" s="15"/>
      <c r="H61" s="15"/>
      <c r="I61" s="23"/>
      <c r="J61" s="23"/>
      <c r="K61" s="23"/>
      <c r="L61" s="43"/>
      <c r="M61" s="23"/>
      <c r="N61" s="23"/>
      <c r="O61" s="23"/>
    </row>
    <row r="62" spans="1:15" s="8" customFormat="1" ht="9.75" customHeight="1">
      <c r="A62" s="40" t="str">
        <f>REPT(Gesamtergebnis!A21,1)</f>
        <v>Schneegans         </v>
      </c>
      <c r="B62" s="41"/>
      <c r="C62" s="15"/>
      <c r="D62" s="15"/>
      <c r="E62" s="15"/>
      <c r="F62" s="15"/>
      <c r="G62" s="15"/>
      <c r="H62" s="15"/>
      <c r="I62" s="42"/>
      <c r="J62" s="42"/>
      <c r="K62" s="42"/>
      <c r="L62" s="42"/>
      <c r="M62" s="42"/>
      <c r="N62" s="42"/>
      <c r="O62" s="42"/>
    </row>
    <row r="63" spans="1:15" s="8" customFormat="1" ht="9.75" customHeight="1">
      <c r="A63" s="40" t="str">
        <f>REPT(Gesamtergebnis!A22,1)</f>
        <v>unbest. Feldgänse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7" customFormat="1" ht="9.75" customHeight="1">
      <c r="A64" s="40" t="str">
        <f>REPT(Gesamtergebnis!A23,1)</f>
        <v>Kanadagans         </v>
      </c>
      <c r="B64" s="41"/>
      <c r="C64" s="15"/>
      <c r="D64" s="15"/>
      <c r="E64" s="15"/>
      <c r="F64" s="15"/>
      <c r="G64" s="15"/>
      <c r="H64" s="15"/>
      <c r="I64" s="23"/>
      <c r="J64" s="23"/>
      <c r="K64" s="23"/>
      <c r="L64" s="43"/>
      <c r="M64" s="23"/>
      <c r="N64" s="23"/>
      <c r="O64" s="23"/>
    </row>
    <row r="65" spans="1:15" s="7" customFormat="1" ht="9.75" customHeight="1">
      <c r="A65" s="40" t="str">
        <f>REPT(Gesamtergebnis!A24,1)</f>
        <v>Weißwangengans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REPT(Gesamtergebnis!A25,1)</f>
        <v>Ringelgans          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REPT(Gesamtergebnis!A26,1)</f>
        <v>Rothalsgans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REPT(Gesamtergebnis!A27,1)</f>
        <v>unbest. Meergänse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REPT(Gesamtergebnis!A28,1)</f>
        <v>Brandgans       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REPT(Gesamtergebnis!A29,1)</f>
        <v>Teichralle  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REPT(Gesamtergebnis!A30,1)</f>
        <v>Bläßralle 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REPT(Gesamtergebnis!A31,1)</f>
        <v>Wasserralle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REPT(Gesamtergebnis!A32,1)</f>
        <v>Singschwan      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REPT(Gesamtergebnis!A33,1)</f>
        <v>Zwergschwan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REPT(Gesamtergebnis!A34,1)</f>
        <v>Sing- u. 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REPT(Gesamtergebnis!A35,1)</f>
        <v>Höckerschwan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REPT(Gesamtergebnis!A36,1)</f>
        <v>Trauerschwan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REPT(Gesamtergebnis!A37,1)</f>
        <v>unbest. Schwäne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REPT(Gesamtergebnis!A38,1)</f>
        <v>Kormoran               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REPT(Gesamtergebnis!A39,1)</f>
        <v>Pfeifente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REPT(Gesamtergebnis!A40,1)</f>
        <v>Schnatterente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REPT(Gesamtergebnis!A41,1)</f>
        <v>Krickente         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REPT(Gesamtergebnis!A42,1)</f>
        <v>Stockente   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REPT(Gesamtergebnis!A43,1)</f>
        <v>Spießente 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8" customFormat="1" ht="9.75" customHeight="1">
      <c r="A85" s="40" t="str">
        <f>REPT(Gesamtergebnis!A44,1)</f>
        <v>Knäkente              </v>
      </c>
      <c r="B85" s="41"/>
      <c r="C85" s="15"/>
      <c r="D85" s="15"/>
      <c r="E85" s="15"/>
      <c r="F85" s="15"/>
      <c r="G85" s="15"/>
      <c r="H85" s="15"/>
      <c r="I85" s="42"/>
      <c r="J85" s="42"/>
      <c r="K85" s="42"/>
      <c r="L85" s="42"/>
      <c r="M85" s="42"/>
      <c r="N85" s="42"/>
      <c r="O85" s="42"/>
    </row>
    <row r="86" spans="1:15" s="8" customFormat="1" ht="9.75" customHeight="1">
      <c r="A86" s="40" t="str">
        <f>REPT(Gesamtergebnis!A45,1)</f>
        <v>Löffelente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7" customFormat="1" ht="9.75" customHeight="1">
      <c r="A87" s="40" t="str">
        <f>REPT(Gesamtergebnis!A46,1)</f>
        <v>unbest. Gründelenten</v>
      </c>
      <c r="B87" s="41"/>
      <c r="C87" s="15"/>
      <c r="D87" s="15"/>
      <c r="E87" s="15"/>
      <c r="F87" s="15"/>
      <c r="G87" s="15"/>
      <c r="H87" s="15"/>
      <c r="I87" s="23"/>
      <c r="J87" s="23"/>
      <c r="K87" s="23"/>
      <c r="L87" s="43"/>
      <c r="M87" s="23"/>
      <c r="N87" s="23"/>
      <c r="O87" s="23"/>
    </row>
    <row r="88" spans="1:15" s="7" customFormat="1" ht="9.75" customHeight="1">
      <c r="A88" s="40" t="str">
        <f>REPT(Gesamtergebnis!A47,1)</f>
        <v>Schwimmentenhybrid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REPT(Gesamtergebnis!A48,1)</f>
        <v>Kolbenente           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REPT(Gesamtergebnis!A49,1)</f>
        <v>Tafelente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REPT(Gesamtergebnis!A50,1)</f>
        <v>Moorente   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REPT(Gesamtergebnis!A51,1)</f>
        <v>Mandarinente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REPT(Gesamtergebnis!A52,1)</f>
        <v>Reiherente          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REPT(Gesamtergebnis!A53,1)</f>
        <v>Bergente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REPT(Gesamtergebnis!A54,1)</f>
        <v>Schellente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REPT(Gesamtergebnis!A55,1)</f>
        <v>unbest. Tauchenten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REPT(Gesamtergebnis!A56,1)</f>
        <v>Eiderente         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REPT(Gesamtergebnis!A57,1)</f>
        <v>Eisente       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REPT(Gesamtergebnis!A58,1)</f>
        <v>Trauerente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REPT(Gesamtergebnis!A59,1)</f>
        <v>Samtente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REPT(Gesamtergebnis!A61,1)</f>
        <v>unbest. Meerenten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REPT(Gesamtergebnis!A62,1)</f>
        <v>Gänsesäger          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REPT(Gesamtergebnis!A63,1)</f>
        <v>Mittelsäger         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REPT(Gesamtergebnis!A64,1)</f>
        <v>Zwergsäger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REPT(Gesamtergebnis!A65,1)</f>
        <v>unbest. Säger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REPT(Gesamtergebnis!A66,1)</f>
        <v>Mantelmöwe 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REPT(Gesamtergebnis!A67,1)</f>
        <v>Silbermöwe          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REPT(Gesamtergebnis!A68,1)</f>
        <v>Sturmmöwe  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REPT(Gesamtergebnis!A69,1)</f>
        <v>Lachmöwe 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REPT(Gesamtergebnis!A70,1)</f>
        <v>Seeadler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REPT(Gesamtergebnis!A75,1)</f>
        <v>Eisvogel 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REPT(Gesamtergebnis!A76,1)</f>
        <v>Gr. Brachvogel</v>
      </c>
      <c r="B112" s="41"/>
      <c r="C112" s="15"/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REPT(Gesamtergebnis!A76,1)</f>
        <v>Gr. Brachvogel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REPT(Gesamtergebnis!A78,1)</f>
        <v>Kranich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8" customFormat="1" ht="9.75" customHeight="1">
      <c r="A115" s="40" t="str">
        <f>REPT(Gesamtergebnis!A80,1)</f>
        <v>Alpenstrandläufer</v>
      </c>
      <c r="B115" s="41"/>
      <c r="C115" s="15"/>
      <c r="D115" s="15"/>
      <c r="E115" s="15"/>
      <c r="F115" s="15"/>
      <c r="G115" s="15"/>
      <c r="H115" s="15"/>
      <c r="I115" s="42"/>
      <c r="J115" s="42"/>
      <c r="K115" s="42"/>
      <c r="L115" s="42"/>
      <c r="M115" s="42"/>
      <c r="N115" s="42"/>
      <c r="O115" s="42"/>
    </row>
    <row r="116" spans="1:15" s="8" customFormat="1" ht="9.75" customHeight="1">
      <c r="A116" s="40" t="str">
        <f>REPT(Gesamtergebnis!A82,1)</f>
        <v>Kiebitz</v>
      </c>
      <c r="B116" s="41"/>
      <c r="C116" s="15"/>
      <c r="D116" s="15"/>
      <c r="E116" s="15"/>
      <c r="F116" s="15"/>
      <c r="G116" s="15"/>
      <c r="H116" s="15"/>
      <c r="I116" s="42"/>
      <c r="J116" s="42"/>
      <c r="K116" s="42"/>
      <c r="L116" s="42"/>
      <c r="M116" s="42"/>
      <c r="N116" s="42"/>
      <c r="O116" s="42"/>
    </row>
    <row r="117" spans="1:15" s="5" customFormat="1" ht="12.75">
      <c r="A117" s="37" t="s">
        <v>44</v>
      </c>
      <c r="B117" s="38"/>
      <c r="C117" s="39" t="s">
        <v>36</v>
      </c>
      <c r="D117" s="39" t="s">
        <v>40</v>
      </c>
      <c r="E117" s="39" t="s">
        <v>41</v>
      </c>
      <c r="F117" s="39" t="s">
        <v>88</v>
      </c>
      <c r="G117" s="39" t="s">
        <v>37</v>
      </c>
      <c r="H117" s="39" t="s">
        <v>38</v>
      </c>
      <c r="I117" s="36"/>
      <c r="J117" s="36"/>
      <c r="K117" s="36"/>
      <c r="L117" s="36"/>
      <c r="M117" s="36"/>
      <c r="N117" s="36"/>
      <c r="O117" s="36"/>
    </row>
    <row r="118" spans="1:1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</sheetData>
  <sheetProtection sheet="1" objects="1" scenarios="1" selectLockedCells="1"/>
  <dataValidations count="4"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  <dataValidation type="whole" operator="greaterThan" allowBlank="1" showInputMessage="1" showErrorMessage="1" errorTitle="Eingabe ist fehlerhaft" error="Hier sind nur ganze Zahlen größer als 0 zulässig!" sqref="C44:H116">
      <formula1>0</formula1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7"/>
  <dimension ref="A1:O149"/>
  <sheetViews>
    <sheetView showGridLines="0" zoomScalePageLayoutView="0" workbookViewId="0" topLeftCell="A64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103</v>
      </c>
    </row>
    <row r="25" spans="1:3" ht="12.75">
      <c r="A25" s="11" t="s">
        <v>22</v>
      </c>
      <c r="B25" s="12"/>
      <c r="C25" s="47" t="s">
        <v>104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50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>
        <v>1</v>
      </c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14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19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8"/>
  <dimension ref="A1:O149"/>
  <sheetViews>
    <sheetView showGridLines="0" zoomScalePageLayoutView="0" workbookViewId="0" topLeftCell="A58">
      <selection activeCell="C131" sqref="C131"/>
    </sheetView>
  </sheetViews>
  <sheetFormatPr defaultColWidth="11.421875" defaultRowHeight="12.75"/>
  <cols>
    <col min="1" max="1" width="24.28125" style="0" customWidth="1"/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4" ht="15.75">
      <c r="A23" s="11" t="s">
        <v>21</v>
      </c>
      <c r="B23" s="12"/>
      <c r="C23" s="17" t="s">
        <v>105</v>
      </c>
      <c r="D23" t="s">
        <v>112</v>
      </c>
    </row>
    <row r="25" spans="1:3" ht="12.75">
      <c r="A25" s="11" t="s">
        <v>22</v>
      </c>
      <c r="B25" s="12"/>
      <c r="C25" s="47" t="s">
        <v>106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1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368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/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27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71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260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14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32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236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12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54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22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6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>
        <v>2</v>
      </c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D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6"/>
  <dimension ref="A1:O149"/>
  <sheetViews>
    <sheetView showGridLines="0" zoomScalePageLayoutView="0" workbookViewId="0" topLeftCell="A45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92</v>
      </c>
    </row>
    <row r="25" spans="1:3" ht="12.75">
      <c r="A25" s="11" t="s">
        <v>22</v>
      </c>
      <c r="B25" s="12"/>
      <c r="C25" s="47" t="s">
        <v>93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/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80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/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7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2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5"/>
  <dimension ref="A1:O149"/>
  <sheetViews>
    <sheetView showGridLines="0" zoomScalePageLayoutView="0" workbookViewId="0" topLeftCell="A38">
      <selection activeCell="C128" sqref="C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94</v>
      </c>
    </row>
    <row r="25" spans="1:3" ht="12.75">
      <c r="A25" s="11" t="s">
        <v>22</v>
      </c>
      <c r="B25" s="12"/>
      <c r="C25" s="47" t="s">
        <v>95</v>
      </c>
    </row>
    <row r="26" ht="12.75">
      <c r="C26" s="47" t="s">
        <v>96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316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1319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1263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29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>
        <v>1</v>
      </c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6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21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213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3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15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21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131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23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27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126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4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10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2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6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>
        <v>30</v>
      </c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>
        <v>3</v>
      </c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4"/>
  <dimension ref="A1:O149"/>
  <sheetViews>
    <sheetView showGridLines="0" zoomScalePageLayoutView="0" workbookViewId="0" topLeftCell="A4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87</v>
      </c>
    </row>
    <row r="25" spans="1:3" ht="12.75">
      <c r="A25" s="11" t="s">
        <v>22</v>
      </c>
      <c r="B25" s="12"/>
      <c r="C25" s="47" t="s">
        <v>113</v>
      </c>
    </row>
    <row r="26" ht="12.75">
      <c r="C26" s="47" t="s">
        <v>114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30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80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/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/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/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/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/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/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/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/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3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3"/>
  <dimension ref="A1:O149"/>
  <sheetViews>
    <sheetView showGridLines="0" zoomScalePageLayoutView="0" workbookViewId="0" topLeftCell="A63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89</v>
      </c>
    </row>
    <row r="25" spans="1:3" ht="12.75">
      <c r="A25" s="11" t="s">
        <v>22</v>
      </c>
      <c r="B25" s="12"/>
      <c r="C25" s="47" t="s">
        <v>115</v>
      </c>
    </row>
    <row r="26" ht="12.75">
      <c r="C26" s="47" t="s">
        <v>116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/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43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774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889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1027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>
        <v>20</v>
      </c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645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314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111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43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180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>
        <v>1</v>
      </c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1147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5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6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/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105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503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135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24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194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4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/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2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127</v>
      </c>
    </row>
    <row r="25" spans="1:3" ht="12.75">
      <c r="A25" s="11" t="s">
        <v>22</v>
      </c>
      <c r="B25" s="12"/>
      <c r="C25" s="47" t="s">
        <v>121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20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>
        <v>5</v>
      </c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990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>
        <v>124</v>
      </c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183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>
        <v>35</v>
      </c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881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/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46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22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/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1343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>
        <v>14</v>
      </c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417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1946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/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371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31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/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/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26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/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7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>
        <v>1</v>
      </c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>
        <v>1</v>
      </c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/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>
        <v>1</v>
      </c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2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1"/>
  <dimension ref="A1:O149"/>
  <sheetViews>
    <sheetView showGridLines="0" zoomScalePageLayoutView="0" workbookViewId="0" topLeftCell="A52">
      <selection activeCell="A128" sqref="A128"/>
    </sheetView>
  </sheetViews>
  <sheetFormatPr defaultColWidth="11.421875" defaultRowHeight="12.75"/>
  <cols>
    <col min="2" max="2" width="8.7109375" style="0" customWidth="1"/>
  </cols>
  <sheetData>
    <row r="1" ht="15.75">
      <c r="A1" s="2"/>
    </row>
    <row r="2" ht="12.75">
      <c r="J2" s="45"/>
    </row>
    <row r="3" spans="6:10" ht="12.75">
      <c r="F3" s="3" t="s">
        <v>16</v>
      </c>
      <c r="J3" s="44"/>
    </row>
    <row r="4" spans="6:10" ht="12.75">
      <c r="F4" s="3" t="s">
        <v>17</v>
      </c>
      <c r="J4" s="44"/>
    </row>
    <row r="5" spans="6:10" ht="12.75">
      <c r="F5" s="3" t="s">
        <v>18</v>
      </c>
      <c r="J5" s="44"/>
    </row>
    <row r="9" ht="15.75">
      <c r="E9" s="4"/>
    </row>
    <row r="12" spans="3:4" ht="12.75">
      <c r="C12" s="51" t="s">
        <v>19</v>
      </c>
      <c r="D12" s="6" t="s">
        <v>42</v>
      </c>
    </row>
    <row r="13" spans="3:8" ht="12.75">
      <c r="C13" s="52"/>
      <c r="D13" s="53"/>
      <c r="E13" s="53"/>
      <c r="F13" s="53"/>
      <c r="G13" s="53"/>
      <c r="H13" s="54"/>
    </row>
    <row r="14" spans="3:8" ht="12.75">
      <c r="C14" s="55"/>
      <c r="D14" s="56"/>
      <c r="E14" s="56"/>
      <c r="F14" s="56"/>
      <c r="G14" s="56"/>
      <c r="H14" s="57"/>
    </row>
    <row r="15" spans="3:8" ht="12.75">
      <c r="C15" s="55"/>
      <c r="D15" s="56"/>
      <c r="E15" s="56"/>
      <c r="F15" s="56"/>
      <c r="G15" s="56"/>
      <c r="H15" s="57"/>
    </row>
    <row r="16" spans="3:8" ht="12.75">
      <c r="C16" s="58"/>
      <c r="D16" s="59"/>
      <c r="E16" s="59"/>
      <c r="F16" s="59"/>
      <c r="G16" s="59"/>
      <c r="H16" s="60"/>
    </row>
    <row r="17" spans="1:3" ht="12.75">
      <c r="A17" s="16" t="s">
        <v>118</v>
      </c>
      <c r="C17" s="6"/>
    </row>
    <row r="20" spans="1:7" ht="12.75">
      <c r="A20" s="5"/>
      <c r="B20" s="5"/>
      <c r="C20" s="10" t="s">
        <v>20</v>
      </c>
      <c r="D20" s="5"/>
      <c r="E20" s="48" t="s">
        <v>23</v>
      </c>
      <c r="F20" s="49"/>
      <c r="G20" s="49"/>
    </row>
    <row r="21" spans="3:7" ht="12.75">
      <c r="C21" s="61"/>
      <c r="E21" s="62"/>
      <c r="F21" s="63"/>
      <c r="G21" s="64"/>
    </row>
    <row r="23" spans="1:3" ht="15.75">
      <c r="A23" s="11" t="s">
        <v>21</v>
      </c>
      <c r="B23" s="12"/>
      <c r="C23" s="46" t="s">
        <v>128</v>
      </c>
    </row>
    <row r="25" spans="1:3" ht="12.75">
      <c r="A25" s="11" t="s">
        <v>22</v>
      </c>
      <c r="B25" s="12"/>
      <c r="C25" s="47" t="s">
        <v>123</v>
      </c>
    </row>
    <row r="28" spans="1:8" ht="12.75">
      <c r="A28" s="10" t="s">
        <v>24</v>
      </c>
      <c r="B28" s="11"/>
      <c r="C28" s="11" t="s">
        <v>25</v>
      </c>
      <c r="D28" s="14"/>
      <c r="E28" s="10" t="s">
        <v>27</v>
      </c>
      <c r="F28" s="11"/>
      <c r="G28" s="10" t="s">
        <v>26</v>
      </c>
      <c r="H28" s="13"/>
    </row>
    <row r="36" spans="1:8" ht="12.75">
      <c r="A36" s="11" t="s">
        <v>28</v>
      </c>
      <c r="B36" s="50"/>
      <c r="C36" s="52"/>
      <c r="D36" s="53"/>
      <c r="E36" s="53"/>
      <c r="F36" s="53"/>
      <c r="G36" s="53"/>
      <c r="H36" s="54"/>
    </row>
    <row r="37" spans="3:8" ht="12.75">
      <c r="C37" s="55"/>
      <c r="D37" s="56"/>
      <c r="E37" s="56"/>
      <c r="F37" s="56"/>
      <c r="G37" s="56"/>
      <c r="H37" s="57"/>
    </row>
    <row r="38" spans="3:8" ht="12.75">
      <c r="C38" s="55"/>
      <c r="D38" s="56"/>
      <c r="E38" s="56"/>
      <c r="F38" s="56"/>
      <c r="G38" s="56"/>
      <c r="H38" s="57"/>
    </row>
    <row r="39" spans="3:8" ht="12.75">
      <c r="C39" s="55"/>
      <c r="D39" s="56"/>
      <c r="E39" s="56"/>
      <c r="F39" s="56"/>
      <c r="G39" s="56"/>
      <c r="H39" s="57"/>
    </row>
    <row r="40" spans="3:8" ht="12.75">
      <c r="C40" s="58"/>
      <c r="D40" s="59"/>
      <c r="E40" s="59"/>
      <c r="F40" s="59"/>
      <c r="G40" s="59"/>
      <c r="H40" s="60"/>
    </row>
    <row r="41" ht="12.75">
      <c r="A41" s="1"/>
    </row>
    <row r="42" ht="12.75">
      <c r="A42" s="1"/>
    </row>
    <row r="43" spans="1:15" s="5" customFormat="1" ht="12.75">
      <c r="A43" s="37" t="s">
        <v>44</v>
      </c>
      <c r="B43" s="38"/>
      <c r="C43" s="39" t="s">
        <v>36</v>
      </c>
      <c r="D43" s="39" t="s">
        <v>40</v>
      </c>
      <c r="E43" s="39" t="s">
        <v>41</v>
      </c>
      <c r="F43" s="39" t="s">
        <v>88</v>
      </c>
      <c r="G43" s="39" t="s">
        <v>37</v>
      </c>
      <c r="H43" s="39" t="s">
        <v>38</v>
      </c>
      <c r="I43" s="36"/>
      <c r="J43" s="36"/>
      <c r="K43" s="36"/>
      <c r="L43" s="36"/>
      <c r="M43" s="36"/>
      <c r="N43" s="36"/>
      <c r="O43" s="36"/>
    </row>
    <row r="44" spans="1:15" s="8" customFormat="1" ht="9.75" customHeight="1">
      <c r="A44" s="40" t="str">
        <f>REPT(Gesamtergebnis!A2,1)</f>
        <v>Prachttaucher</v>
      </c>
      <c r="B44" s="41"/>
      <c r="C44" s="15"/>
      <c r="D44" s="15"/>
      <c r="E44" s="15"/>
      <c r="F44" s="15"/>
      <c r="G44" s="15"/>
      <c r="H44" s="15"/>
      <c r="I44" s="42"/>
      <c r="J44" s="42"/>
      <c r="K44" s="42"/>
      <c r="L44" s="42"/>
      <c r="M44" s="42"/>
      <c r="N44" s="42"/>
      <c r="O44" s="42"/>
    </row>
    <row r="45" spans="1:15" s="8" customFormat="1" ht="9.75" customHeight="1">
      <c r="A45" s="40" t="str">
        <f>REPT(Gesamtergebnis!A3,1)</f>
        <v>Eistaucher                 </v>
      </c>
      <c r="B45" s="41"/>
      <c r="C45" s="15"/>
      <c r="D45" s="15"/>
      <c r="E45" s="15"/>
      <c r="F45" s="15"/>
      <c r="G45" s="15"/>
      <c r="H45" s="15"/>
      <c r="I45" s="42"/>
      <c r="J45" s="42"/>
      <c r="K45" s="42"/>
      <c r="L45" s="42"/>
      <c r="M45" s="42"/>
      <c r="N45" s="42"/>
      <c r="O45" s="42"/>
    </row>
    <row r="46" spans="1:15" s="7" customFormat="1" ht="9.75" customHeight="1">
      <c r="A46" s="40" t="str">
        <f>REPT(Gesamtergebnis!A4,1)</f>
        <v>Sterntaucher          </v>
      </c>
      <c r="B46" s="41"/>
      <c r="C46" s="15"/>
      <c r="D46" s="15"/>
      <c r="E46" s="15"/>
      <c r="F46" s="15"/>
      <c r="G46" s="15"/>
      <c r="H46" s="15"/>
      <c r="I46" s="23"/>
      <c r="J46" s="23"/>
      <c r="K46" s="23"/>
      <c r="L46" s="43"/>
      <c r="M46" s="23"/>
      <c r="N46" s="23"/>
      <c r="O46" s="23"/>
    </row>
    <row r="47" spans="1:15" s="7" customFormat="1" ht="9.75" customHeight="1">
      <c r="A47" s="40" t="str">
        <f>REPT(Gesamtergebnis!A5,1)</f>
        <v>unbest. Seetaucher</v>
      </c>
      <c r="B47" s="41"/>
      <c r="C47" s="15"/>
      <c r="D47" s="15"/>
      <c r="E47" s="15"/>
      <c r="F47" s="15"/>
      <c r="G47" s="15"/>
      <c r="H47" s="15"/>
      <c r="I47" s="23"/>
      <c r="J47" s="23"/>
      <c r="K47" s="23"/>
      <c r="L47" s="43"/>
      <c r="M47" s="23"/>
      <c r="N47" s="23"/>
      <c r="O47" s="23"/>
    </row>
    <row r="48" spans="1:15" s="7" customFormat="1" ht="9.75" customHeight="1">
      <c r="A48" s="40" t="str">
        <f>REPT(Gesamtergebnis!A6,1)</f>
        <v>Haubentaucher</v>
      </c>
      <c r="B48" s="41"/>
      <c r="C48" s="15">
        <v>1</v>
      </c>
      <c r="D48" s="15"/>
      <c r="E48" s="15"/>
      <c r="F48" s="15"/>
      <c r="G48" s="15"/>
      <c r="H48" s="15"/>
      <c r="I48" s="23"/>
      <c r="J48" s="23"/>
      <c r="K48" s="23"/>
      <c r="L48" s="43"/>
      <c r="M48" s="23"/>
      <c r="N48" s="23"/>
      <c r="O48" s="23"/>
    </row>
    <row r="49" spans="1:15" s="7" customFormat="1" ht="9.75" customHeight="1">
      <c r="A49" s="40" t="str">
        <f>REPT(Gesamtergebnis!A7,1)</f>
        <v>Rothalstaucher</v>
      </c>
      <c r="B49" s="41"/>
      <c r="C49" s="15"/>
      <c r="D49" s="15"/>
      <c r="E49" s="15"/>
      <c r="F49" s="15"/>
      <c r="G49" s="15"/>
      <c r="H49" s="15"/>
      <c r="I49" s="23"/>
      <c r="J49" s="23"/>
      <c r="K49" s="23"/>
      <c r="L49" s="43"/>
      <c r="M49" s="23"/>
      <c r="N49" s="23"/>
      <c r="O49" s="23"/>
    </row>
    <row r="50" spans="1:15" s="7" customFormat="1" ht="9.75" customHeight="1">
      <c r="A50" s="40" t="str">
        <f>REPT(Gesamtergebnis!A8,1)</f>
        <v>Ohrentaucher</v>
      </c>
      <c r="B50" s="41"/>
      <c r="C50" s="15"/>
      <c r="D50" s="15"/>
      <c r="E50" s="15"/>
      <c r="F50" s="15"/>
      <c r="G50" s="15"/>
      <c r="H50" s="15"/>
      <c r="I50" s="23"/>
      <c r="J50" s="23"/>
      <c r="K50" s="23"/>
      <c r="L50" s="43"/>
      <c r="M50" s="23"/>
      <c r="N50" s="23"/>
      <c r="O50" s="23"/>
    </row>
    <row r="51" spans="1:15" s="7" customFormat="1" ht="9.75" customHeight="1">
      <c r="A51" s="40" t="str">
        <f>REPT(Gesamtergebnis!A9,1)</f>
        <v>Schwarzhalstaucher</v>
      </c>
      <c r="B51" s="41"/>
      <c r="C51" s="15"/>
      <c r="D51" s="15"/>
      <c r="E51" s="15"/>
      <c r="F51" s="15"/>
      <c r="G51" s="15"/>
      <c r="H51" s="15"/>
      <c r="I51" s="23"/>
      <c r="J51" s="23"/>
      <c r="K51" s="23"/>
      <c r="L51" s="43"/>
      <c r="M51" s="23"/>
      <c r="N51" s="23"/>
      <c r="O51" s="23"/>
    </row>
    <row r="52" spans="1:15" s="7" customFormat="1" ht="9.75" customHeight="1">
      <c r="A52" s="40" t="str">
        <f>REPT(Gesamtergebnis!A10,1)</f>
        <v>Zwergtaucher       </v>
      </c>
      <c r="B52" s="41"/>
      <c r="C52" s="15"/>
      <c r="D52" s="15"/>
      <c r="E52" s="15"/>
      <c r="F52" s="15"/>
      <c r="G52" s="15"/>
      <c r="H52" s="15"/>
      <c r="I52" s="23"/>
      <c r="J52" s="23"/>
      <c r="K52" s="23"/>
      <c r="L52" s="43"/>
      <c r="M52" s="23"/>
      <c r="N52" s="23"/>
      <c r="O52" s="23"/>
    </row>
    <row r="53" spans="1:15" s="7" customFormat="1" ht="9.75" customHeight="1">
      <c r="A53" s="40" t="str">
        <f>REPT(Gesamtergebnis!A11,1)</f>
        <v>unbest. Lappentaucher</v>
      </c>
      <c r="B53" s="41"/>
      <c r="C53" s="15"/>
      <c r="D53" s="15"/>
      <c r="E53" s="15"/>
      <c r="F53" s="15"/>
      <c r="G53" s="15"/>
      <c r="H53" s="15"/>
      <c r="I53" s="23"/>
      <c r="J53" s="23"/>
      <c r="K53" s="23"/>
      <c r="L53" s="43"/>
      <c r="M53" s="23"/>
      <c r="N53" s="23"/>
      <c r="O53" s="23"/>
    </row>
    <row r="54" spans="1:15" s="7" customFormat="1" ht="9.75" customHeight="1">
      <c r="A54" s="40" t="str">
        <f>REPT(Gesamtergebnis!A12,1)</f>
        <v>Rohrdommel        </v>
      </c>
      <c r="B54" s="41"/>
      <c r="C54" s="15"/>
      <c r="D54" s="15"/>
      <c r="E54" s="15"/>
      <c r="F54" s="15"/>
      <c r="G54" s="15"/>
      <c r="H54" s="15"/>
      <c r="I54" s="23"/>
      <c r="J54" s="23"/>
      <c r="K54" s="23"/>
      <c r="L54" s="43"/>
      <c r="M54" s="23"/>
      <c r="N54" s="23"/>
      <c r="O54" s="23"/>
    </row>
    <row r="55" spans="1:15" s="7" customFormat="1" ht="9.75" customHeight="1">
      <c r="A55" s="40" t="str">
        <f>REPT(Gesamtergebnis!A13,1)</f>
        <v>Graureiher            </v>
      </c>
      <c r="B55" s="41"/>
      <c r="C55" s="15">
        <v>12</v>
      </c>
      <c r="D55" s="15"/>
      <c r="E55" s="15"/>
      <c r="F55" s="15"/>
      <c r="G55" s="15"/>
      <c r="H55" s="15"/>
      <c r="I55" s="23"/>
      <c r="J55" s="23"/>
      <c r="K55" s="23"/>
      <c r="L55" s="43"/>
      <c r="M55" s="23"/>
      <c r="N55" s="23"/>
      <c r="O55" s="23"/>
    </row>
    <row r="56" spans="1:15" s="7" customFormat="1" ht="9.75" customHeight="1">
      <c r="A56" s="40" t="str">
        <f>REPT(Gesamtergebnis!A14,1)</f>
        <v>Silberreiher</v>
      </c>
      <c r="B56" s="41"/>
      <c r="C56" s="15"/>
      <c r="D56" s="15"/>
      <c r="E56" s="15"/>
      <c r="F56" s="15"/>
      <c r="G56" s="15"/>
      <c r="H56" s="15"/>
      <c r="I56" s="23"/>
      <c r="J56" s="23"/>
      <c r="K56" s="23"/>
      <c r="L56" s="43"/>
      <c r="M56" s="23"/>
      <c r="N56" s="23"/>
      <c r="O56" s="23"/>
    </row>
    <row r="57" spans="1:15" s="7" customFormat="1" ht="9.75" customHeight="1">
      <c r="A57" s="40" t="str">
        <f>REPT(Gesamtergebnis!A15,1)</f>
        <v>Saatgans             </v>
      </c>
      <c r="B57" s="41"/>
      <c r="C57" s="15">
        <v>60</v>
      </c>
      <c r="D57" s="15"/>
      <c r="E57" s="15"/>
      <c r="F57" s="15"/>
      <c r="G57" s="15"/>
      <c r="H57" s="15"/>
      <c r="I57" s="23"/>
      <c r="J57" s="23"/>
      <c r="K57" s="23"/>
      <c r="L57" s="43"/>
      <c r="M57" s="23"/>
      <c r="N57" s="23"/>
      <c r="O57" s="23"/>
    </row>
    <row r="58" spans="1:15" s="7" customFormat="1" ht="9.75" customHeight="1">
      <c r="A58" s="40" t="str">
        <f>REPT(Gesamtergebnis!A16,1)</f>
        <v>Kurzschnabelgans</v>
      </c>
      <c r="B58" s="41"/>
      <c r="C58" s="15"/>
      <c r="D58" s="15"/>
      <c r="E58" s="15"/>
      <c r="F58" s="15"/>
      <c r="G58" s="15"/>
      <c r="H58" s="15"/>
      <c r="I58" s="23"/>
      <c r="J58" s="23"/>
      <c r="K58" s="23"/>
      <c r="L58" s="43"/>
      <c r="M58" s="23"/>
      <c r="N58" s="23"/>
      <c r="O58" s="23"/>
    </row>
    <row r="59" spans="1:15" s="7" customFormat="1" ht="9.75" customHeight="1">
      <c r="A59" s="40" t="str">
        <f>REPT(Gesamtergebnis!A17,1)</f>
        <v>Bläßgans                </v>
      </c>
      <c r="B59" s="41"/>
      <c r="C59" s="15"/>
      <c r="D59" s="15"/>
      <c r="E59" s="15"/>
      <c r="F59" s="15"/>
      <c r="G59" s="15"/>
      <c r="H59" s="15"/>
      <c r="I59" s="23"/>
      <c r="J59" s="23"/>
      <c r="K59" s="23"/>
      <c r="L59" s="43"/>
      <c r="M59" s="23"/>
      <c r="N59" s="23"/>
      <c r="O59" s="23"/>
    </row>
    <row r="60" spans="1:15" s="7" customFormat="1" ht="9.75" customHeight="1">
      <c r="A60" s="40" t="str">
        <f>REPT(Gesamtergebnis!A18,1)</f>
        <v>Saat- und Bläßgans</v>
      </c>
      <c r="B60" s="41"/>
      <c r="C60" s="15"/>
      <c r="D60" s="15"/>
      <c r="E60" s="15"/>
      <c r="F60" s="15"/>
      <c r="G60" s="15"/>
      <c r="H60" s="15"/>
      <c r="I60" s="23"/>
      <c r="J60" s="23"/>
      <c r="K60" s="23"/>
      <c r="L60" s="43"/>
      <c r="M60" s="23"/>
      <c r="N60" s="23"/>
      <c r="O60" s="23"/>
    </row>
    <row r="61" spans="1:15" s="8" customFormat="1" ht="9.75" customHeight="1">
      <c r="A61" s="40" t="str">
        <f>REPT(Gesamtergebnis!A19,1)</f>
        <v>Zwerggans             </v>
      </c>
      <c r="B61" s="41"/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</row>
    <row r="62" spans="1:15" s="7" customFormat="1" ht="9.75" customHeight="1">
      <c r="A62" s="40" t="str">
        <f>REPT(Gesamtergebnis!A20,1)</f>
        <v>Graugans          </v>
      </c>
      <c r="B62" s="41"/>
      <c r="C62" s="15">
        <v>1226</v>
      </c>
      <c r="D62" s="15"/>
      <c r="E62" s="15"/>
      <c r="F62" s="15"/>
      <c r="G62" s="15"/>
      <c r="H62" s="15"/>
      <c r="I62" s="23"/>
      <c r="J62" s="23"/>
      <c r="K62" s="23"/>
      <c r="L62" s="43"/>
      <c r="M62" s="23"/>
      <c r="N62" s="23"/>
      <c r="O62" s="23"/>
    </row>
    <row r="63" spans="1:15" s="8" customFormat="1" ht="9.75" customHeight="1">
      <c r="A63" s="40" t="str">
        <f>REPT(Gesamtergebnis!A21,1)</f>
        <v>Schneegans         </v>
      </c>
      <c r="B63" s="41"/>
      <c r="C63" s="15"/>
      <c r="D63" s="15"/>
      <c r="E63" s="15"/>
      <c r="F63" s="15"/>
      <c r="G63" s="15"/>
      <c r="H63" s="15"/>
      <c r="I63" s="42"/>
      <c r="J63" s="42"/>
      <c r="K63" s="42"/>
      <c r="L63" s="42"/>
      <c r="M63" s="42"/>
      <c r="N63" s="42"/>
      <c r="O63" s="42"/>
    </row>
    <row r="64" spans="1:15" s="8" customFormat="1" ht="9.75" customHeight="1">
      <c r="A64" s="40" t="str">
        <f>REPT(Gesamtergebnis!A22,1)</f>
        <v>unbest. Feldgänse</v>
      </c>
      <c r="B64" s="41"/>
      <c r="C64" s="15"/>
      <c r="D64" s="15"/>
      <c r="E64" s="15"/>
      <c r="F64" s="15"/>
      <c r="G64" s="15"/>
      <c r="H64" s="15"/>
      <c r="I64" s="42"/>
      <c r="J64" s="42"/>
      <c r="K64" s="42"/>
      <c r="L64" s="42"/>
      <c r="M64" s="42"/>
      <c r="N64" s="42"/>
      <c r="O64" s="42"/>
    </row>
    <row r="65" spans="1:15" s="7" customFormat="1" ht="9.75" customHeight="1">
      <c r="A65" s="40" t="str">
        <f>REPT(Gesamtergebnis!A23,1)</f>
        <v>Kanadagans         </v>
      </c>
      <c r="B65" s="41"/>
      <c r="C65" s="15"/>
      <c r="D65" s="15"/>
      <c r="E65" s="15"/>
      <c r="F65" s="15"/>
      <c r="G65" s="15"/>
      <c r="H65" s="15"/>
      <c r="I65" s="23"/>
      <c r="J65" s="23"/>
      <c r="K65" s="23"/>
      <c r="L65" s="43"/>
      <c r="M65" s="23"/>
      <c r="N65" s="23"/>
      <c r="O65" s="23"/>
    </row>
    <row r="66" spans="1:15" s="7" customFormat="1" ht="9.75" customHeight="1">
      <c r="A66" s="40" t="str">
        <f>REPT(Gesamtergebnis!A24,1)</f>
        <v>Weißwangengans</v>
      </c>
      <c r="B66" s="41"/>
      <c r="C66" s="15"/>
      <c r="D66" s="15"/>
      <c r="E66" s="15"/>
      <c r="F66" s="15"/>
      <c r="G66" s="15"/>
      <c r="H66" s="15"/>
      <c r="I66" s="23"/>
      <c r="J66" s="23"/>
      <c r="K66" s="23"/>
      <c r="L66" s="43"/>
      <c r="M66" s="23"/>
      <c r="N66" s="23"/>
      <c r="O66" s="23"/>
    </row>
    <row r="67" spans="1:15" s="7" customFormat="1" ht="9.75" customHeight="1">
      <c r="A67" s="40" t="str">
        <f>REPT(Gesamtergebnis!A25,1)</f>
        <v>Ringelgans          </v>
      </c>
      <c r="B67" s="41"/>
      <c r="C67" s="15"/>
      <c r="D67" s="15"/>
      <c r="E67" s="15"/>
      <c r="F67" s="15"/>
      <c r="G67" s="15"/>
      <c r="H67" s="15"/>
      <c r="I67" s="23"/>
      <c r="J67" s="23"/>
      <c r="K67" s="23"/>
      <c r="L67" s="43"/>
      <c r="M67" s="23"/>
      <c r="N67" s="23"/>
      <c r="O67" s="23"/>
    </row>
    <row r="68" spans="1:15" s="7" customFormat="1" ht="9.75" customHeight="1">
      <c r="A68" s="40" t="str">
        <f>REPT(Gesamtergebnis!A26,1)</f>
        <v>Rothalsgans        </v>
      </c>
      <c r="B68" s="41"/>
      <c r="C68" s="15"/>
      <c r="D68" s="15"/>
      <c r="E68" s="15"/>
      <c r="F68" s="15"/>
      <c r="G68" s="15"/>
      <c r="H68" s="15"/>
      <c r="I68" s="23"/>
      <c r="J68" s="23"/>
      <c r="K68" s="23"/>
      <c r="L68" s="43"/>
      <c r="M68" s="23"/>
      <c r="N68" s="23"/>
      <c r="O68" s="23"/>
    </row>
    <row r="69" spans="1:15" s="7" customFormat="1" ht="9.75" customHeight="1">
      <c r="A69" s="40" t="str">
        <f>REPT(Gesamtergebnis!A27,1)</f>
        <v>unbest. Meergänse</v>
      </c>
      <c r="B69" s="41"/>
      <c r="C69" s="15"/>
      <c r="D69" s="15"/>
      <c r="E69" s="15"/>
      <c r="F69" s="15"/>
      <c r="G69" s="15"/>
      <c r="H69" s="15"/>
      <c r="I69" s="23"/>
      <c r="J69" s="23"/>
      <c r="K69" s="23"/>
      <c r="L69" s="43"/>
      <c r="M69" s="23"/>
      <c r="N69" s="23"/>
      <c r="O69" s="23"/>
    </row>
    <row r="70" spans="1:15" s="7" customFormat="1" ht="9.75" customHeight="1">
      <c r="A70" s="40" t="str">
        <f>REPT(Gesamtergebnis!A28,1)</f>
        <v>Brandgans       </v>
      </c>
      <c r="B70" s="41"/>
      <c r="C70" s="15"/>
      <c r="D70" s="15"/>
      <c r="E70" s="15"/>
      <c r="F70" s="15"/>
      <c r="G70" s="15"/>
      <c r="H70" s="15"/>
      <c r="I70" s="23"/>
      <c r="J70" s="23"/>
      <c r="K70" s="23"/>
      <c r="L70" s="43"/>
      <c r="M70" s="23"/>
      <c r="N70" s="23"/>
      <c r="O70" s="23"/>
    </row>
    <row r="71" spans="1:15" s="7" customFormat="1" ht="9.75" customHeight="1">
      <c r="A71" s="40" t="str">
        <f>REPT(Gesamtergebnis!A29,1)</f>
        <v>Teichralle         </v>
      </c>
      <c r="B71" s="41"/>
      <c r="C71" s="15"/>
      <c r="D71" s="15"/>
      <c r="E71" s="15"/>
      <c r="F71" s="15"/>
      <c r="G71" s="15"/>
      <c r="H71" s="15"/>
      <c r="I71" s="23"/>
      <c r="J71" s="23"/>
      <c r="K71" s="23"/>
      <c r="L71" s="43"/>
      <c r="M71" s="23"/>
      <c r="N71" s="23"/>
      <c r="O71" s="23"/>
    </row>
    <row r="72" spans="1:15" s="7" customFormat="1" ht="9.75" customHeight="1">
      <c r="A72" s="40" t="str">
        <f>REPT(Gesamtergebnis!A30,1)</f>
        <v>Bläßralle          </v>
      </c>
      <c r="B72" s="41"/>
      <c r="C72" s="15">
        <v>112</v>
      </c>
      <c r="D72" s="15"/>
      <c r="E72" s="15"/>
      <c r="F72" s="15"/>
      <c r="G72" s="15"/>
      <c r="H72" s="15"/>
      <c r="I72" s="23"/>
      <c r="J72" s="23"/>
      <c r="K72" s="23"/>
      <c r="L72" s="43"/>
      <c r="M72" s="23"/>
      <c r="N72" s="23"/>
      <c r="O72" s="23"/>
    </row>
    <row r="73" spans="1:15" s="7" customFormat="1" ht="9.75" customHeight="1">
      <c r="A73" s="40" t="str">
        <f>REPT(Gesamtergebnis!A31,1)</f>
        <v>Wasserralle          </v>
      </c>
      <c r="B73" s="41"/>
      <c r="C73" s="15"/>
      <c r="D73" s="15"/>
      <c r="E73" s="15"/>
      <c r="F73" s="15"/>
      <c r="G73" s="15"/>
      <c r="H73" s="15"/>
      <c r="I73" s="23"/>
      <c r="J73" s="23"/>
      <c r="K73" s="23"/>
      <c r="L73" s="43"/>
      <c r="M73" s="23"/>
      <c r="N73" s="23"/>
      <c r="O73" s="23"/>
    </row>
    <row r="74" spans="1:15" s="7" customFormat="1" ht="9.75" customHeight="1">
      <c r="A74" s="40" t="str">
        <f>REPT(Gesamtergebnis!A32,1)</f>
        <v>Singschwan                </v>
      </c>
      <c r="B74" s="41"/>
      <c r="C74" s="15">
        <v>2</v>
      </c>
      <c r="D74" s="15"/>
      <c r="E74" s="15"/>
      <c r="F74" s="15"/>
      <c r="G74" s="15"/>
      <c r="H74" s="15"/>
      <c r="I74" s="23"/>
      <c r="J74" s="23"/>
      <c r="K74" s="23"/>
      <c r="L74" s="43"/>
      <c r="M74" s="23"/>
      <c r="N74" s="23"/>
      <c r="O74" s="23"/>
    </row>
    <row r="75" spans="1:15" s="7" customFormat="1" ht="9.75" customHeight="1">
      <c r="A75" s="40" t="str">
        <f>REPT(Gesamtergebnis!A33,1)</f>
        <v>Zwergschwan</v>
      </c>
      <c r="B75" s="41"/>
      <c r="C75" s="15"/>
      <c r="D75" s="15"/>
      <c r="E75" s="15"/>
      <c r="F75" s="15"/>
      <c r="G75" s="15"/>
      <c r="H75" s="15"/>
      <c r="I75" s="23"/>
      <c r="J75" s="23"/>
      <c r="K75" s="23"/>
      <c r="L75" s="43"/>
      <c r="M75" s="23"/>
      <c r="N75" s="23"/>
      <c r="O75" s="23"/>
    </row>
    <row r="76" spans="1:15" s="7" customFormat="1" ht="9.75" customHeight="1">
      <c r="A76" s="40" t="str">
        <f>REPT(Gesamtergebnis!A34,1)</f>
        <v>Sing- u. Zwergschwan</v>
      </c>
      <c r="B76" s="41"/>
      <c r="C76" s="15"/>
      <c r="D76" s="15"/>
      <c r="E76" s="15"/>
      <c r="F76" s="15"/>
      <c r="G76" s="15"/>
      <c r="H76" s="15"/>
      <c r="I76" s="23"/>
      <c r="J76" s="23"/>
      <c r="K76" s="23"/>
      <c r="L76" s="43"/>
      <c r="M76" s="23"/>
      <c r="N76" s="23"/>
      <c r="O76" s="23"/>
    </row>
    <row r="77" spans="1:15" s="7" customFormat="1" ht="9.75" customHeight="1">
      <c r="A77" s="40" t="str">
        <f>REPT(Gesamtergebnis!A35,1)</f>
        <v>Höckerschwan</v>
      </c>
      <c r="B77" s="41"/>
      <c r="C77" s="15">
        <v>85</v>
      </c>
      <c r="D77" s="15"/>
      <c r="E77" s="15"/>
      <c r="F77" s="15"/>
      <c r="G77" s="15"/>
      <c r="H77" s="15"/>
      <c r="I77" s="23"/>
      <c r="J77" s="23"/>
      <c r="K77" s="23"/>
      <c r="L77" s="43"/>
      <c r="M77" s="23"/>
      <c r="N77" s="23"/>
      <c r="O77" s="23"/>
    </row>
    <row r="78" spans="1:15" s="7" customFormat="1" ht="9.75" customHeight="1">
      <c r="A78" s="40" t="str">
        <f>REPT(Gesamtergebnis!A36,1)</f>
        <v>Trauerschwan</v>
      </c>
      <c r="B78" s="41"/>
      <c r="C78" s="15"/>
      <c r="D78" s="15"/>
      <c r="E78" s="15"/>
      <c r="F78" s="15"/>
      <c r="G78" s="15"/>
      <c r="H78" s="15"/>
      <c r="I78" s="23"/>
      <c r="J78" s="23"/>
      <c r="K78" s="23"/>
      <c r="L78" s="43"/>
      <c r="M78" s="23"/>
      <c r="N78" s="23"/>
      <c r="O78" s="23"/>
    </row>
    <row r="79" spans="1:15" s="7" customFormat="1" ht="9.75" customHeight="1">
      <c r="A79" s="40" t="str">
        <f>REPT(Gesamtergebnis!A37,1)</f>
        <v>unbest. Schwäne</v>
      </c>
      <c r="B79" s="41"/>
      <c r="C79" s="15"/>
      <c r="D79" s="15"/>
      <c r="E79" s="15"/>
      <c r="F79" s="15"/>
      <c r="G79" s="15"/>
      <c r="H79" s="15"/>
      <c r="I79" s="23"/>
      <c r="J79" s="23"/>
      <c r="K79" s="23"/>
      <c r="L79" s="43"/>
      <c r="M79" s="23"/>
      <c r="N79" s="23"/>
      <c r="O79" s="23"/>
    </row>
    <row r="80" spans="1:15" s="7" customFormat="1" ht="9.75" customHeight="1">
      <c r="A80" s="40" t="str">
        <f>REPT(Gesamtergebnis!A38,1)</f>
        <v>Kormoran               </v>
      </c>
      <c r="B80" s="41"/>
      <c r="C80" s="15">
        <v>219</v>
      </c>
      <c r="D80" s="15"/>
      <c r="E80" s="15"/>
      <c r="F80" s="15"/>
      <c r="G80" s="15"/>
      <c r="H80" s="15"/>
      <c r="I80" s="23"/>
      <c r="J80" s="23"/>
      <c r="K80" s="23"/>
      <c r="L80" s="43"/>
      <c r="M80" s="23"/>
      <c r="N80" s="23"/>
      <c r="O80" s="23"/>
    </row>
    <row r="81" spans="1:15" s="7" customFormat="1" ht="9.75" customHeight="1">
      <c r="A81" s="40" t="str">
        <f>REPT(Gesamtergebnis!A39,1)</f>
        <v>Pfeifente          </v>
      </c>
      <c r="B81" s="41"/>
      <c r="C81" s="15"/>
      <c r="D81" s="15"/>
      <c r="E81" s="15"/>
      <c r="F81" s="15"/>
      <c r="G81" s="15"/>
      <c r="H81" s="15"/>
      <c r="I81" s="23"/>
      <c r="J81" s="23"/>
      <c r="K81" s="23"/>
      <c r="L81" s="43"/>
      <c r="M81" s="23"/>
      <c r="N81" s="23"/>
      <c r="O81" s="23"/>
    </row>
    <row r="82" spans="1:15" s="7" customFormat="1" ht="9.75" customHeight="1">
      <c r="A82" s="40" t="str">
        <f>REPT(Gesamtergebnis!A40,1)</f>
        <v>Schnatterente</v>
      </c>
      <c r="B82" s="41"/>
      <c r="C82" s="15"/>
      <c r="D82" s="15"/>
      <c r="E82" s="15"/>
      <c r="F82" s="15"/>
      <c r="G82" s="15"/>
      <c r="H82" s="15"/>
      <c r="I82" s="23"/>
      <c r="J82" s="23"/>
      <c r="K82" s="23"/>
      <c r="L82" s="43"/>
      <c r="M82" s="23"/>
      <c r="N82" s="23"/>
      <c r="O82" s="23"/>
    </row>
    <row r="83" spans="1:15" s="7" customFormat="1" ht="9.75" customHeight="1">
      <c r="A83" s="40" t="str">
        <f>REPT(Gesamtergebnis!A41,1)</f>
        <v>Krickente         </v>
      </c>
      <c r="B83" s="41"/>
      <c r="C83" s="15">
        <v>1</v>
      </c>
      <c r="D83" s="15"/>
      <c r="E83" s="15"/>
      <c r="F83" s="15"/>
      <c r="G83" s="15"/>
      <c r="H83" s="15"/>
      <c r="I83" s="23"/>
      <c r="J83" s="23"/>
      <c r="K83" s="23"/>
      <c r="L83" s="43"/>
      <c r="M83" s="23"/>
      <c r="N83" s="23"/>
      <c r="O83" s="23"/>
    </row>
    <row r="84" spans="1:15" s="7" customFormat="1" ht="9.75" customHeight="1">
      <c r="A84" s="40" t="str">
        <f>REPT(Gesamtergebnis!A42,1)</f>
        <v>Stockente            </v>
      </c>
      <c r="B84" s="41"/>
      <c r="C84" s="15">
        <v>411</v>
      </c>
      <c r="D84" s="15"/>
      <c r="E84" s="15"/>
      <c r="F84" s="15"/>
      <c r="G84" s="15"/>
      <c r="H84" s="15"/>
      <c r="I84" s="23"/>
      <c r="J84" s="23"/>
      <c r="K84" s="23"/>
      <c r="L84" s="43"/>
      <c r="M84" s="23"/>
      <c r="N84" s="23"/>
      <c r="O84" s="23"/>
    </row>
    <row r="85" spans="1:15" s="7" customFormat="1" ht="9.75" customHeight="1">
      <c r="A85" s="40" t="str">
        <f>REPT(Gesamtergebnis!A43,1)</f>
        <v>Spießente             </v>
      </c>
      <c r="B85" s="41"/>
      <c r="C85" s="15"/>
      <c r="D85" s="15"/>
      <c r="E85" s="15"/>
      <c r="F85" s="15"/>
      <c r="G85" s="15"/>
      <c r="H85" s="15"/>
      <c r="I85" s="23"/>
      <c r="J85" s="23"/>
      <c r="K85" s="23"/>
      <c r="L85" s="43"/>
      <c r="M85" s="23"/>
      <c r="N85" s="23"/>
      <c r="O85" s="23"/>
    </row>
    <row r="86" spans="1:15" s="8" customFormat="1" ht="9.75" customHeight="1">
      <c r="A86" s="40" t="str">
        <f>REPT(Gesamtergebnis!A44,1)</f>
        <v>Knäkente              </v>
      </c>
      <c r="B86" s="41"/>
      <c r="C86" s="15"/>
      <c r="D86" s="15"/>
      <c r="E86" s="15"/>
      <c r="F86" s="15"/>
      <c r="G86" s="15"/>
      <c r="H86" s="15"/>
      <c r="I86" s="42"/>
      <c r="J86" s="42"/>
      <c r="K86" s="42"/>
      <c r="L86" s="42"/>
      <c r="M86" s="42"/>
      <c r="N86" s="42"/>
      <c r="O86" s="42"/>
    </row>
    <row r="87" spans="1:15" s="8" customFormat="1" ht="9.75" customHeight="1">
      <c r="A87" s="40" t="str">
        <f>REPT(Gesamtergebnis!A45,1)</f>
        <v>Löffelente            </v>
      </c>
      <c r="B87" s="41"/>
      <c r="C87" s="15"/>
      <c r="D87" s="15"/>
      <c r="E87" s="15"/>
      <c r="F87" s="15"/>
      <c r="G87" s="15"/>
      <c r="H87" s="15"/>
      <c r="I87" s="42"/>
      <c r="J87" s="42"/>
      <c r="K87" s="42"/>
      <c r="L87" s="42"/>
      <c r="M87" s="42"/>
      <c r="N87" s="42"/>
      <c r="O87" s="42"/>
    </row>
    <row r="88" spans="1:15" s="7" customFormat="1" ht="9.75" customHeight="1">
      <c r="A88" s="40" t="str">
        <f>REPT(Gesamtergebnis!A46,1)</f>
        <v>unbest. Gründelenten</v>
      </c>
      <c r="B88" s="41"/>
      <c r="C88" s="15"/>
      <c r="D88" s="15"/>
      <c r="E88" s="15"/>
      <c r="F88" s="15"/>
      <c r="G88" s="15"/>
      <c r="H88" s="15"/>
      <c r="I88" s="23"/>
      <c r="J88" s="23"/>
      <c r="K88" s="23"/>
      <c r="L88" s="43"/>
      <c r="M88" s="23"/>
      <c r="N88" s="23"/>
      <c r="O88" s="23"/>
    </row>
    <row r="89" spans="1:15" s="7" customFormat="1" ht="9.75" customHeight="1">
      <c r="A89" s="40" t="str">
        <f>REPT(Gesamtergebnis!A47,1)</f>
        <v>Schwimmentenhybrid</v>
      </c>
      <c r="B89" s="41"/>
      <c r="C89" s="15"/>
      <c r="D89" s="15"/>
      <c r="E89" s="15"/>
      <c r="F89" s="15"/>
      <c r="G89" s="15"/>
      <c r="H89" s="15"/>
      <c r="I89" s="23"/>
      <c r="J89" s="23"/>
      <c r="K89" s="23"/>
      <c r="L89" s="43"/>
      <c r="M89" s="23"/>
      <c r="N89" s="23"/>
      <c r="O89" s="23"/>
    </row>
    <row r="90" spans="1:15" s="7" customFormat="1" ht="9.75" customHeight="1">
      <c r="A90" s="40" t="str">
        <f>REPT(Gesamtergebnis!A48,1)</f>
        <v>Kolbenente           </v>
      </c>
      <c r="B90" s="41"/>
      <c r="C90" s="15"/>
      <c r="D90" s="15"/>
      <c r="E90" s="15"/>
      <c r="F90" s="15"/>
      <c r="G90" s="15"/>
      <c r="H90" s="15"/>
      <c r="I90" s="23"/>
      <c r="J90" s="23"/>
      <c r="K90" s="23"/>
      <c r="L90" s="43"/>
      <c r="M90" s="23"/>
      <c r="N90" s="23"/>
      <c r="O90" s="23"/>
    </row>
    <row r="91" spans="1:15" s="7" customFormat="1" ht="9.75" customHeight="1">
      <c r="A91" s="40" t="str">
        <f>REPT(Gesamtergebnis!A49,1)</f>
        <v>Tafelente         </v>
      </c>
      <c r="B91" s="41"/>
      <c r="C91" s="15"/>
      <c r="D91" s="15"/>
      <c r="E91" s="15"/>
      <c r="F91" s="15"/>
      <c r="G91" s="15"/>
      <c r="H91" s="15"/>
      <c r="I91" s="23"/>
      <c r="J91" s="23"/>
      <c r="K91" s="23"/>
      <c r="L91" s="43"/>
      <c r="M91" s="23"/>
      <c r="N91" s="23"/>
      <c r="O91" s="23"/>
    </row>
    <row r="92" spans="1:15" s="7" customFormat="1" ht="9.75" customHeight="1">
      <c r="A92" s="40" t="str">
        <f>REPT(Gesamtergebnis!A50,1)</f>
        <v>Moorente            </v>
      </c>
      <c r="B92" s="41"/>
      <c r="C92" s="15"/>
      <c r="D92" s="15"/>
      <c r="E92" s="15"/>
      <c r="F92" s="15"/>
      <c r="G92" s="15"/>
      <c r="H92" s="15"/>
      <c r="I92" s="23"/>
      <c r="J92" s="23"/>
      <c r="K92" s="23"/>
      <c r="L92" s="43"/>
      <c r="M92" s="23"/>
      <c r="N92" s="23"/>
      <c r="O92" s="23"/>
    </row>
    <row r="93" spans="1:15" s="7" customFormat="1" ht="9.75" customHeight="1">
      <c r="A93" s="40" t="str">
        <f>REPT(Gesamtergebnis!A51,1)</f>
        <v>Mandarinente</v>
      </c>
      <c r="B93" s="41"/>
      <c r="C93" s="15"/>
      <c r="D93" s="15"/>
      <c r="E93" s="15"/>
      <c r="F93" s="15"/>
      <c r="G93" s="15"/>
      <c r="H93" s="15"/>
      <c r="I93" s="23"/>
      <c r="J93" s="23"/>
      <c r="K93" s="23"/>
      <c r="L93" s="43"/>
      <c r="M93" s="23"/>
      <c r="N93" s="23"/>
      <c r="O93" s="23"/>
    </row>
    <row r="94" spans="1:15" s="7" customFormat="1" ht="9.75" customHeight="1">
      <c r="A94" s="40" t="str">
        <f>REPT(Gesamtergebnis!A52,1)</f>
        <v>Reiherente          </v>
      </c>
      <c r="B94" s="41"/>
      <c r="C94" s="15">
        <v>38</v>
      </c>
      <c r="D94" s="15"/>
      <c r="E94" s="15"/>
      <c r="F94" s="15"/>
      <c r="G94" s="15"/>
      <c r="H94" s="15"/>
      <c r="I94" s="23"/>
      <c r="J94" s="23"/>
      <c r="K94" s="23"/>
      <c r="L94" s="43"/>
      <c r="M94" s="23"/>
      <c r="N94" s="23"/>
      <c r="O94" s="23"/>
    </row>
    <row r="95" spans="1:15" s="7" customFormat="1" ht="9.75" customHeight="1">
      <c r="A95" s="40" t="str">
        <f>REPT(Gesamtergebnis!A53,1)</f>
        <v>Bergente        </v>
      </c>
      <c r="B95" s="41"/>
      <c r="C95" s="15">
        <v>2</v>
      </c>
      <c r="D95" s="15"/>
      <c r="E95" s="15"/>
      <c r="F95" s="15"/>
      <c r="G95" s="15"/>
      <c r="H95" s="15"/>
      <c r="I95" s="23"/>
      <c r="J95" s="23"/>
      <c r="K95" s="23"/>
      <c r="L95" s="43"/>
      <c r="M95" s="23"/>
      <c r="N95" s="23"/>
      <c r="O95" s="23"/>
    </row>
    <row r="96" spans="1:15" s="7" customFormat="1" ht="9.75" customHeight="1">
      <c r="A96" s="40" t="str">
        <f>REPT(Gesamtergebnis!A54,1)</f>
        <v>Schellente        </v>
      </c>
      <c r="B96" s="41"/>
      <c r="C96" s="15">
        <v>93</v>
      </c>
      <c r="D96" s="15"/>
      <c r="E96" s="15"/>
      <c r="F96" s="15"/>
      <c r="G96" s="15"/>
      <c r="H96" s="15"/>
      <c r="I96" s="23"/>
      <c r="J96" s="23"/>
      <c r="K96" s="23"/>
      <c r="L96" s="43"/>
      <c r="M96" s="23"/>
      <c r="N96" s="23"/>
      <c r="O96" s="23"/>
    </row>
    <row r="97" spans="1:15" s="7" customFormat="1" ht="9.75" customHeight="1">
      <c r="A97" s="40" t="str">
        <f>REPT(Gesamtergebnis!A55,1)</f>
        <v>unbest. Tauchenten</v>
      </c>
      <c r="B97" s="41"/>
      <c r="C97" s="15"/>
      <c r="D97" s="15"/>
      <c r="E97" s="15"/>
      <c r="F97" s="15"/>
      <c r="G97" s="15"/>
      <c r="H97" s="15"/>
      <c r="I97" s="23"/>
      <c r="J97" s="23"/>
      <c r="K97" s="23"/>
      <c r="L97" s="43"/>
      <c r="M97" s="23"/>
      <c r="N97" s="23"/>
      <c r="O97" s="23"/>
    </row>
    <row r="98" spans="1:15" s="7" customFormat="1" ht="9.75" customHeight="1">
      <c r="A98" s="40" t="str">
        <f>REPT(Gesamtergebnis!A56,1)</f>
        <v>Eiderente         </v>
      </c>
      <c r="B98" s="41"/>
      <c r="C98" s="15"/>
      <c r="D98" s="15"/>
      <c r="E98" s="15"/>
      <c r="F98" s="15"/>
      <c r="G98" s="15"/>
      <c r="H98" s="15"/>
      <c r="I98" s="23"/>
      <c r="J98" s="23"/>
      <c r="K98" s="23"/>
      <c r="L98" s="43"/>
      <c r="M98" s="23"/>
      <c r="N98" s="23"/>
      <c r="O98" s="23"/>
    </row>
    <row r="99" spans="1:15" s="7" customFormat="1" ht="9.75" customHeight="1">
      <c r="A99" s="40" t="str">
        <f>REPT(Gesamtergebnis!A57,1)</f>
        <v>Eisente                </v>
      </c>
      <c r="B99" s="41"/>
      <c r="C99" s="15">
        <v>8</v>
      </c>
      <c r="D99" s="15"/>
      <c r="E99" s="15"/>
      <c r="F99" s="15"/>
      <c r="G99" s="15"/>
      <c r="H99" s="15"/>
      <c r="I99" s="23"/>
      <c r="J99" s="23"/>
      <c r="K99" s="23"/>
      <c r="L99" s="43"/>
      <c r="M99" s="23"/>
      <c r="N99" s="23"/>
      <c r="O99" s="23"/>
    </row>
    <row r="100" spans="1:15" s="7" customFormat="1" ht="9.75" customHeight="1">
      <c r="A100" s="40" t="str">
        <f>REPT(Gesamtergebnis!A58,1)</f>
        <v>Trauerente          </v>
      </c>
      <c r="B100" s="41"/>
      <c r="C100" s="15"/>
      <c r="D100" s="15"/>
      <c r="E100" s="15"/>
      <c r="F100" s="15"/>
      <c r="G100" s="15"/>
      <c r="H100" s="15"/>
      <c r="I100" s="23"/>
      <c r="J100" s="23"/>
      <c r="K100" s="23"/>
      <c r="L100" s="43"/>
      <c r="M100" s="23"/>
      <c r="N100" s="23"/>
      <c r="O100" s="23"/>
    </row>
    <row r="101" spans="1:15" s="7" customFormat="1" ht="9.75" customHeight="1">
      <c r="A101" s="40" t="str">
        <f>REPT(Gesamtergebnis!A59,1)</f>
        <v>Samtente        </v>
      </c>
      <c r="B101" s="41"/>
      <c r="C101" s="15"/>
      <c r="D101" s="15"/>
      <c r="E101" s="15"/>
      <c r="F101" s="15"/>
      <c r="G101" s="15"/>
      <c r="H101" s="15"/>
      <c r="I101" s="23"/>
      <c r="J101" s="23"/>
      <c r="K101" s="23"/>
      <c r="L101" s="43"/>
      <c r="M101" s="23"/>
      <c r="N101" s="23"/>
      <c r="O101" s="23"/>
    </row>
    <row r="102" spans="1:15" s="7" customFormat="1" ht="9.75" customHeight="1">
      <c r="A102" s="40" t="str">
        <f>REPT(Gesamtergebnis!A60,1)</f>
        <v>Brautente</v>
      </c>
      <c r="B102" s="41"/>
      <c r="C102" s="15"/>
      <c r="D102" s="15"/>
      <c r="E102" s="15"/>
      <c r="F102" s="15"/>
      <c r="G102" s="15"/>
      <c r="H102" s="15"/>
      <c r="I102" s="23"/>
      <c r="J102" s="23"/>
      <c r="K102" s="23"/>
      <c r="L102" s="43"/>
      <c r="M102" s="23"/>
      <c r="N102" s="23"/>
      <c r="O102" s="23"/>
    </row>
    <row r="103" spans="1:15" s="7" customFormat="1" ht="9.75" customHeight="1">
      <c r="A103" s="40" t="str">
        <f>REPT(Gesamtergebnis!A61,1)</f>
        <v>unbest. Meerenten</v>
      </c>
      <c r="B103" s="41"/>
      <c r="C103" s="15"/>
      <c r="D103" s="15"/>
      <c r="E103" s="15"/>
      <c r="F103" s="15"/>
      <c r="G103" s="15"/>
      <c r="H103" s="15"/>
      <c r="I103" s="23"/>
      <c r="J103" s="23"/>
      <c r="K103" s="23"/>
      <c r="L103" s="43"/>
      <c r="M103" s="23"/>
      <c r="N103" s="23"/>
      <c r="O103" s="23"/>
    </row>
    <row r="104" spans="1:15" s="7" customFormat="1" ht="9.75" customHeight="1">
      <c r="A104" s="40" t="str">
        <f>REPT(Gesamtergebnis!A62,1)</f>
        <v>Gänsesäger          </v>
      </c>
      <c r="B104" s="41"/>
      <c r="C104" s="15">
        <v>213</v>
      </c>
      <c r="D104" s="15"/>
      <c r="E104" s="15"/>
      <c r="F104" s="15"/>
      <c r="G104" s="15"/>
      <c r="H104" s="15"/>
      <c r="I104" s="23"/>
      <c r="J104" s="23"/>
      <c r="K104" s="23"/>
      <c r="L104" s="43"/>
      <c r="M104" s="23"/>
      <c r="N104" s="23"/>
      <c r="O104" s="23"/>
    </row>
    <row r="105" spans="1:15" s="7" customFormat="1" ht="9.75" customHeight="1">
      <c r="A105" s="40" t="str">
        <f>REPT(Gesamtergebnis!A63,1)</f>
        <v>Mittelsäger         </v>
      </c>
      <c r="B105" s="41"/>
      <c r="C105" s="15"/>
      <c r="D105" s="15"/>
      <c r="E105" s="15"/>
      <c r="F105" s="15"/>
      <c r="G105" s="15"/>
      <c r="H105" s="15"/>
      <c r="I105" s="23"/>
      <c r="J105" s="23"/>
      <c r="K105" s="23"/>
      <c r="L105" s="43"/>
      <c r="M105" s="23"/>
      <c r="N105" s="23"/>
      <c r="O105" s="23"/>
    </row>
    <row r="106" spans="1:15" s="7" customFormat="1" ht="9.75" customHeight="1">
      <c r="A106" s="40" t="str">
        <f>REPT(Gesamtergebnis!A64,1)</f>
        <v>Zwergsäger      </v>
      </c>
      <c r="B106" s="41"/>
      <c r="C106" s="15">
        <v>53</v>
      </c>
      <c r="D106" s="15"/>
      <c r="E106" s="15"/>
      <c r="F106" s="15"/>
      <c r="G106" s="15"/>
      <c r="H106" s="15"/>
      <c r="I106" s="23"/>
      <c r="J106" s="23"/>
      <c r="K106" s="23"/>
      <c r="L106" s="43"/>
      <c r="M106" s="23"/>
      <c r="N106" s="23"/>
      <c r="O106" s="23"/>
    </row>
    <row r="107" spans="1:15" s="7" customFormat="1" ht="9.75" customHeight="1">
      <c r="A107" s="40" t="str">
        <f>REPT(Gesamtergebnis!A65,1)</f>
        <v>unbest. Säger</v>
      </c>
      <c r="B107" s="41"/>
      <c r="C107" s="15"/>
      <c r="D107" s="15"/>
      <c r="E107" s="15"/>
      <c r="F107" s="15"/>
      <c r="G107" s="15"/>
      <c r="H107" s="15"/>
      <c r="I107" s="23"/>
      <c r="J107" s="23"/>
      <c r="K107" s="23"/>
      <c r="L107" s="43"/>
      <c r="M107" s="23"/>
      <c r="N107" s="23"/>
      <c r="O107" s="23"/>
    </row>
    <row r="108" spans="1:15" s="7" customFormat="1" ht="9.75" customHeight="1">
      <c r="A108" s="40" t="str">
        <f>REPT(Gesamtergebnis!A66,1)</f>
        <v>Mantelmöwe       </v>
      </c>
      <c r="B108" s="41"/>
      <c r="C108" s="15">
        <v>6</v>
      </c>
      <c r="D108" s="15"/>
      <c r="E108" s="15"/>
      <c r="F108" s="15"/>
      <c r="G108" s="15"/>
      <c r="H108" s="15"/>
      <c r="I108" s="23"/>
      <c r="J108" s="23"/>
      <c r="K108" s="23"/>
      <c r="L108" s="43"/>
      <c r="M108" s="23"/>
      <c r="N108" s="23"/>
      <c r="O108" s="23"/>
    </row>
    <row r="109" spans="1:15" s="7" customFormat="1" ht="9.75" customHeight="1">
      <c r="A109" s="40" t="str">
        <f>REPT(Gesamtergebnis!A67,1)</f>
        <v>Silbermöwe          </v>
      </c>
      <c r="B109" s="41"/>
      <c r="C109" s="15">
        <v>103</v>
      </c>
      <c r="D109" s="15"/>
      <c r="E109" s="15"/>
      <c r="F109" s="15"/>
      <c r="G109" s="15"/>
      <c r="H109" s="15"/>
      <c r="I109" s="23"/>
      <c r="J109" s="23"/>
      <c r="K109" s="23"/>
      <c r="L109" s="43"/>
      <c r="M109" s="23"/>
      <c r="N109" s="23"/>
      <c r="O109" s="23"/>
    </row>
    <row r="110" spans="1:15" s="7" customFormat="1" ht="9.75" customHeight="1">
      <c r="A110" s="40" t="str">
        <f>REPT(Gesamtergebnis!A68,1)</f>
        <v>Sturmmöwe         </v>
      </c>
      <c r="B110" s="41"/>
      <c r="C110" s="15">
        <v>9</v>
      </c>
      <c r="D110" s="15"/>
      <c r="E110" s="15"/>
      <c r="F110" s="15"/>
      <c r="G110" s="15"/>
      <c r="H110" s="15"/>
      <c r="I110" s="23"/>
      <c r="J110" s="23"/>
      <c r="K110" s="23"/>
      <c r="L110" s="43"/>
      <c r="M110" s="23"/>
      <c r="N110" s="23"/>
      <c r="O110" s="23"/>
    </row>
    <row r="111" spans="1:15" s="7" customFormat="1" ht="9.75" customHeight="1">
      <c r="A111" s="40" t="str">
        <f>REPT(Gesamtergebnis!A69,1)</f>
        <v>Lachmöwe           </v>
      </c>
      <c r="B111" s="41"/>
      <c r="C111" s="15">
        <v>75</v>
      </c>
      <c r="D111" s="15"/>
      <c r="E111" s="15"/>
      <c r="F111" s="15"/>
      <c r="G111" s="15"/>
      <c r="H111" s="15"/>
      <c r="I111" s="23"/>
      <c r="J111" s="23"/>
      <c r="K111" s="23"/>
      <c r="L111" s="43"/>
      <c r="M111" s="23"/>
      <c r="N111" s="23"/>
      <c r="O111" s="23"/>
    </row>
    <row r="112" spans="1:15" s="7" customFormat="1" ht="9.75" customHeight="1">
      <c r="A112" s="40" t="str">
        <f>REPT(Gesamtergebnis!A70,1)</f>
        <v>Seeadler         </v>
      </c>
      <c r="B112" s="41"/>
      <c r="C112" s="15">
        <v>18</v>
      </c>
      <c r="D112" s="15"/>
      <c r="E112" s="15"/>
      <c r="F112" s="15"/>
      <c r="G112" s="15"/>
      <c r="H112" s="15"/>
      <c r="I112" s="23"/>
      <c r="J112" s="23"/>
      <c r="K112" s="23"/>
      <c r="L112" s="43"/>
      <c r="M112" s="23"/>
      <c r="N112" s="23"/>
      <c r="O112" s="23"/>
    </row>
    <row r="113" spans="1:15" s="7" customFormat="1" ht="9.75" customHeight="1">
      <c r="A113" s="40" t="str">
        <f>REPT(Gesamtergebnis!A71,1)</f>
        <v>Wanderfalke</v>
      </c>
      <c r="B113" s="41"/>
      <c r="C113" s="15"/>
      <c r="D113" s="15"/>
      <c r="E113" s="15"/>
      <c r="F113" s="15"/>
      <c r="G113" s="15"/>
      <c r="H113" s="15"/>
      <c r="I113" s="23"/>
      <c r="J113" s="23"/>
      <c r="K113" s="23"/>
      <c r="L113" s="43"/>
      <c r="M113" s="23"/>
      <c r="N113" s="23"/>
      <c r="O113" s="23"/>
    </row>
    <row r="114" spans="1:15" s="7" customFormat="1" ht="9.75" customHeight="1">
      <c r="A114" s="40" t="str">
        <f>REPT(Gesamtergebnis!A72,1)</f>
        <v>Rotmilan</v>
      </c>
      <c r="B114" s="41"/>
      <c r="C114" s="15"/>
      <c r="D114" s="15"/>
      <c r="E114" s="15"/>
      <c r="F114" s="15"/>
      <c r="G114" s="15"/>
      <c r="H114" s="15"/>
      <c r="I114" s="23"/>
      <c r="J114" s="23"/>
      <c r="K114" s="23"/>
      <c r="L114" s="43"/>
      <c r="M114" s="23"/>
      <c r="N114" s="23"/>
      <c r="O114" s="23"/>
    </row>
    <row r="115" spans="1:15" s="7" customFormat="1" ht="9.75" customHeight="1">
      <c r="A115" s="40" t="str">
        <f>REPT(Gesamtergebnis!A73,1)</f>
        <v>Kornweihe</v>
      </c>
      <c r="B115" s="41"/>
      <c r="C115" s="15"/>
      <c r="D115" s="15"/>
      <c r="E115" s="15"/>
      <c r="F115" s="15"/>
      <c r="G115" s="15"/>
      <c r="H115" s="15"/>
      <c r="I115" s="23"/>
      <c r="J115" s="23"/>
      <c r="K115" s="23"/>
      <c r="L115" s="43"/>
      <c r="M115" s="23"/>
      <c r="N115" s="23"/>
      <c r="O115" s="23"/>
    </row>
    <row r="116" spans="1:15" s="7" customFormat="1" ht="9.75" customHeight="1">
      <c r="A116" s="40" t="str">
        <f>REPT(Gesamtergebnis!A74,1)</f>
        <v>Bekassine</v>
      </c>
      <c r="B116" s="41"/>
      <c r="C116" s="15"/>
      <c r="D116" s="15"/>
      <c r="E116" s="15"/>
      <c r="F116" s="15"/>
      <c r="G116" s="15"/>
      <c r="H116" s="15"/>
      <c r="I116" s="23"/>
      <c r="J116" s="23"/>
      <c r="K116" s="23"/>
      <c r="L116" s="43"/>
      <c r="M116" s="23"/>
      <c r="N116" s="23"/>
      <c r="O116" s="23"/>
    </row>
    <row r="117" spans="1:15" s="7" customFormat="1" ht="9.75" customHeight="1">
      <c r="A117" s="40" t="str">
        <f>REPT(Gesamtergebnis!A75,1)</f>
        <v>Eisvogel            </v>
      </c>
      <c r="B117" s="41"/>
      <c r="C117" s="15">
        <v>1</v>
      </c>
      <c r="D117" s="15"/>
      <c r="E117" s="15"/>
      <c r="F117" s="15"/>
      <c r="G117" s="15"/>
      <c r="H117" s="15"/>
      <c r="I117" s="23"/>
      <c r="J117" s="23"/>
      <c r="K117" s="23"/>
      <c r="L117" s="43"/>
      <c r="M117" s="23"/>
      <c r="N117" s="23"/>
      <c r="O117" s="23"/>
    </row>
    <row r="118" spans="1:15" s="7" customFormat="1" ht="9.75" customHeight="1">
      <c r="A118" s="40" t="str">
        <f>REPT(Gesamtergebnis!A76,1)</f>
        <v>Gr. Brachvogel</v>
      </c>
      <c r="B118" s="41"/>
      <c r="C118" s="15"/>
      <c r="D118" s="15"/>
      <c r="E118" s="15"/>
      <c r="F118" s="15"/>
      <c r="G118" s="15"/>
      <c r="H118" s="15"/>
      <c r="I118" s="23"/>
      <c r="J118" s="23"/>
      <c r="K118" s="23"/>
      <c r="L118" s="43"/>
      <c r="M118" s="23"/>
      <c r="N118" s="23"/>
      <c r="O118" s="23"/>
    </row>
    <row r="119" spans="1:15" s="7" customFormat="1" ht="9.75" customHeight="1">
      <c r="A119" s="40" t="str">
        <f>REPT(Gesamtergebnis!A77,1)</f>
        <v>Zwergmöwe</v>
      </c>
      <c r="B119" s="41"/>
      <c r="C119" s="15"/>
      <c r="D119" s="15"/>
      <c r="E119" s="15"/>
      <c r="F119" s="15"/>
      <c r="G119" s="15"/>
      <c r="H119" s="15"/>
      <c r="I119" s="23"/>
      <c r="J119" s="23"/>
      <c r="K119" s="23"/>
      <c r="L119" s="43"/>
      <c r="M119" s="23"/>
      <c r="N119" s="23"/>
      <c r="O119" s="23"/>
    </row>
    <row r="120" spans="1:15" s="7" customFormat="1" ht="9.75" customHeight="1">
      <c r="A120" s="40" t="str">
        <f>REPT(Gesamtergebnis!A78,1)</f>
        <v>Kranich</v>
      </c>
      <c r="B120" s="41"/>
      <c r="C120" s="15"/>
      <c r="D120" s="15"/>
      <c r="E120" s="15"/>
      <c r="F120" s="15"/>
      <c r="G120" s="15"/>
      <c r="H120" s="15"/>
      <c r="I120" s="23"/>
      <c r="J120" s="23"/>
      <c r="K120" s="23"/>
      <c r="L120" s="43"/>
      <c r="M120" s="23"/>
      <c r="N120" s="23"/>
      <c r="O120" s="23"/>
    </row>
    <row r="121" spans="1:15" s="7" customFormat="1" ht="9.75" customHeight="1">
      <c r="A121" s="40" t="s">
        <v>154</v>
      </c>
      <c r="B121" s="41"/>
      <c r="C121" s="15"/>
      <c r="D121" s="15"/>
      <c r="E121" s="15"/>
      <c r="F121" s="15"/>
      <c r="G121" s="15"/>
      <c r="H121" s="15"/>
      <c r="I121" s="23"/>
      <c r="J121" s="23"/>
      <c r="K121" s="23"/>
      <c r="L121" s="43"/>
      <c r="M121" s="23"/>
      <c r="N121" s="23"/>
      <c r="O121" s="23"/>
    </row>
    <row r="122" spans="1:15" s="8" customFormat="1" ht="9.75" customHeight="1">
      <c r="A122" s="40" t="s">
        <v>149</v>
      </c>
      <c r="B122" s="41"/>
      <c r="C122" s="15"/>
      <c r="D122" s="15"/>
      <c r="E122" s="15"/>
      <c r="F122" s="15"/>
      <c r="G122" s="15"/>
      <c r="H122" s="15"/>
      <c r="I122" s="42"/>
      <c r="J122" s="42"/>
      <c r="K122" s="42"/>
      <c r="L122" s="42"/>
      <c r="M122" s="42"/>
      <c r="N122" s="42"/>
      <c r="O122" s="42"/>
    </row>
    <row r="123" spans="1:15" s="8" customFormat="1" ht="9.75" customHeight="1">
      <c r="A123" s="40" t="s">
        <v>155</v>
      </c>
      <c r="B123" s="41"/>
      <c r="C123" s="15"/>
      <c r="D123" s="15"/>
      <c r="E123" s="15"/>
      <c r="F123" s="15"/>
      <c r="G123" s="15"/>
      <c r="H123" s="15"/>
      <c r="I123" s="42"/>
      <c r="J123" s="42"/>
      <c r="K123" s="42"/>
      <c r="L123" s="42"/>
      <c r="M123" s="42"/>
      <c r="N123" s="42"/>
      <c r="O123" s="42"/>
    </row>
    <row r="124" spans="1:15" s="8" customFormat="1" ht="9.75" customHeight="1">
      <c r="A124" s="40" t="str">
        <f>REPT(Gesamtergebnis!A82,1)</f>
        <v>Kiebitz</v>
      </c>
      <c r="B124" s="41"/>
      <c r="C124" s="15"/>
      <c r="D124" s="15"/>
      <c r="E124" s="15"/>
      <c r="F124" s="15"/>
      <c r="G124" s="15"/>
      <c r="H124" s="15"/>
      <c r="I124" s="42"/>
      <c r="J124" s="42"/>
      <c r="K124" s="42"/>
      <c r="L124" s="42"/>
      <c r="M124" s="42"/>
      <c r="N124" s="42"/>
      <c r="O124" s="42"/>
    </row>
    <row r="125" spans="1:15" s="8" customFormat="1" ht="9.75" customHeight="1">
      <c r="A125" s="40" t="s">
        <v>150</v>
      </c>
      <c r="B125" s="41"/>
      <c r="C125" s="15"/>
      <c r="D125" s="15"/>
      <c r="E125" s="15"/>
      <c r="F125" s="15"/>
      <c r="G125" s="15"/>
      <c r="H125" s="15"/>
      <c r="I125" s="42"/>
      <c r="J125" s="42"/>
      <c r="K125" s="42"/>
      <c r="L125" s="42"/>
      <c r="M125" s="42"/>
      <c r="N125" s="42"/>
      <c r="O125" s="42"/>
    </row>
    <row r="126" spans="1:15" s="8" customFormat="1" ht="9.75" customHeight="1">
      <c r="A126" s="40" t="str">
        <f>REPT(Gesamtergebnis!A84,1)</f>
        <v>Bartmeise</v>
      </c>
      <c r="B126" s="41"/>
      <c r="C126" s="15">
        <v>1</v>
      </c>
      <c r="D126" s="15"/>
      <c r="E126" s="15"/>
      <c r="F126" s="15"/>
      <c r="G126" s="15"/>
      <c r="H126" s="15"/>
      <c r="I126" s="42"/>
      <c r="J126" s="42"/>
      <c r="K126" s="42"/>
      <c r="L126" s="42"/>
      <c r="M126" s="42"/>
      <c r="N126" s="42"/>
      <c r="O126" s="42"/>
    </row>
    <row r="127" spans="1:15" s="8" customFormat="1" ht="9.75" customHeight="1">
      <c r="A127" s="40" t="s">
        <v>156</v>
      </c>
      <c r="B127" s="41"/>
      <c r="C127" s="15"/>
      <c r="D127" s="15"/>
      <c r="E127" s="15"/>
      <c r="F127" s="15"/>
      <c r="G127" s="15"/>
      <c r="H127" s="15"/>
      <c r="I127" s="42"/>
      <c r="J127" s="42"/>
      <c r="K127" s="42"/>
      <c r="L127" s="42"/>
      <c r="M127" s="42"/>
      <c r="N127" s="42"/>
      <c r="O127" s="42"/>
    </row>
    <row r="128" spans="1:15" s="8" customFormat="1" ht="9.75" customHeight="1">
      <c r="A128" s="40" t="str">
        <f>REPT(Gesamtergebnis!A86,1)</f>
        <v>Rohrammer</v>
      </c>
      <c r="B128" s="41"/>
      <c r="C128" s="15"/>
      <c r="D128" s="15"/>
      <c r="E128" s="15"/>
      <c r="F128" s="15"/>
      <c r="G128" s="15"/>
      <c r="H128" s="15"/>
      <c r="I128" s="42"/>
      <c r="J128" s="42"/>
      <c r="K128" s="42"/>
      <c r="L128" s="42"/>
      <c r="M128" s="42"/>
      <c r="N128" s="42"/>
      <c r="O128" s="42"/>
    </row>
    <row r="129" spans="1:15" s="5" customFormat="1" ht="12.75">
      <c r="A129" s="37" t="s">
        <v>44</v>
      </c>
      <c r="B129" s="38"/>
      <c r="C129" s="39" t="s">
        <v>36</v>
      </c>
      <c r="D129" s="39" t="s">
        <v>40</v>
      </c>
      <c r="E129" s="39" t="s">
        <v>41</v>
      </c>
      <c r="F129" s="39" t="s">
        <v>88</v>
      </c>
      <c r="G129" s="39" t="s">
        <v>37</v>
      </c>
      <c r="H129" s="39" t="s">
        <v>38</v>
      </c>
      <c r="I129" s="36"/>
      <c r="J129" s="36"/>
      <c r="K129" s="36"/>
      <c r="L129" s="36"/>
      <c r="M129" s="36"/>
      <c r="N129" s="36"/>
      <c r="O129" s="36"/>
    </row>
    <row r="130" spans="1:15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</sheetData>
  <sheetProtection selectLockedCells="1"/>
  <dataValidations count="4">
    <dataValidation type="whole" operator="greaterThan" allowBlank="1" showInputMessage="1" showErrorMessage="1" errorTitle="Eingabe ist fehlerhaft" error="Hier sind nur ganze Zahlen größer als 0 zulässig!" sqref="C44:H128">
      <formula1>0</formula1>
    </dataValidation>
    <dataValidation type="whole" operator="greaterThan" allowBlank="1" showInputMessage="1" showErrorMessage="1" errorTitle="Aber Hallo!" error="Hier sind doch nur ganze Zahlen, die größer sind als 0, zulässig ..." sqref="J2">
      <formula1>0</formula1>
    </dataValidation>
    <dataValidation type="date" operator="greaterThan" allowBlank="1" showInputMessage="1" showErrorMessage="1" errorTitle="Eingabe ist leider fehlerhaft" error="Hier ist nur ein Datum zulässig!&#10;(&gt; 01.01.2000)" sqref="C21">
      <formula1>36526</formula1>
    </dataValidation>
    <dataValidation errorStyle="warning" type="whole" allowBlank="1" showInputMessage="1" showErrorMessage="1" errorTitle="Eingabe ist fehlerhaft" error="Hier ist nur ein Sitecode zwischen 371003 und 372024 zulässig!" sqref="C23">
      <formula1>371003</formula1>
      <formula2>372024</formula2>
    </dataValidation>
  </dataValidations>
  <hyperlinks>
    <hyperlink ref="A17" location="Gesamtergebnis!A1" display="Gesamtergebnis"/>
  </hyperlinks>
  <printOptions horizontalCentered="1"/>
  <pageMargins left="0.7874015748031497" right="0.7874015748031497" top="0.8267716535433072" bottom="0.77" header="0.5118110236220472" footer="0.5118110236220472"/>
  <pageSetup horizontalDpi="300" verticalDpi="300" orientation="portrait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EDV-Beratung Jürgens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Jürgens</dc:creator>
  <cp:keywords/>
  <dc:description/>
  <cp:lastModifiedBy>Schirmi</cp:lastModifiedBy>
  <cp:lastPrinted>2017-02-03T17:13:54Z</cp:lastPrinted>
  <dcterms:created xsi:type="dcterms:W3CDTF">2002-02-23T08:45:47Z</dcterms:created>
  <dcterms:modified xsi:type="dcterms:W3CDTF">2017-02-04T16:45:14Z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